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445"/>
  </bookViews>
  <sheets>
    <sheet name="DS Primary" sheetId="1" r:id="rId1"/>
    <sheet name="ATT" sheetId="9" state="hidden" r:id="rId2"/>
    <sheet name="XN" sheetId="10" state="hidden" r:id="rId3"/>
    <sheet name="CA 2-YEU CAU" sheetId="2" state="hidden" r:id="rId4"/>
  </sheets>
  <definedNames>
    <definedName name="_xlnm._FilterDatabase" localSheetId="3" hidden="1">'CA 2-YEU CAU'!$A$1:$P$1</definedName>
    <definedName name="_xlnm._FilterDatabase" localSheetId="0" hidden="1">'DS Primary'!$A$3:$W$3</definedName>
    <definedName name="BANGTRA">'DS Primary'!$A$3:$O$167</definedName>
  </definedNames>
  <calcPr calcId="152511"/>
</workbook>
</file>

<file path=xl/calcChain.xml><?xml version="1.0" encoding="utf-8"?>
<calcChain xmlns="http://schemas.openxmlformats.org/spreadsheetml/2006/main">
  <c r="H14" i="10" l="1"/>
  <c r="G23" i="10"/>
  <c r="B37" i="9"/>
  <c r="B25" i="9"/>
  <c r="B13" i="9"/>
  <c r="C36" i="9"/>
  <c r="C24" i="9"/>
  <c r="C16" i="9"/>
  <c r="D35" i="9"/>
  <c r="D19" i="9"/>
  <c r="E34" i="9"/>
  <c r="F41" i="9"/>
  <c r="G40" i="9"/>
  <c r="E9" i="10"/>
  <c r="B28" i="10"/>
  <c r="C11" i="10"/>
  <c r="D26" i="10"/>
  <c r="E25" i="10"/>
  <c r="F24" i="10"/>
  <c r="G39" i="10"/>
  <c r="H22" i="10"/>
  <c r="B11" i="9"/>
  <c r="F11" i="9"/>
  <c r="B40" i="9"/>
  <c r="B36" i="9"/>
  <c r="B32" i="9"/>
  <c r="B28" i="9"/>
  <c r="B24" i="9"/>
  <c r="B20" i="9"/>
  <c r="B16" i="9"/>
  <c r="B12" i="9"/>
  <c r="C39" i="9"/>
  <c r="C35" i="9"/>
  <c r="C31" i="9"/>
  <c r="C27" i="9"/>
  <c r="C23" i="9"/>
  <c r="C19" i="9"/>
  <c r="C15" i="9"/>
  <c r="D42" i="9"/>
  <c r="D38" i="9"/>
  <c r="D32" i="9"/>
  <c r="D24" i="9"/>
  <c r="D16" i="9"/>
  <c r="E39" i="9"/>
  <c r="E31" i="9"/>
  <c r="E22" i="9"/>
  <c r="F37" i="9"/>
  <c r="F21" i="9"/>
  <c r="G36" i="9"/>
  <c r="G20" i="9"/>
  <c r="B40" i="10"/>
  <c r="B24" i="10"/>
  <c r="C39" i="10"/>
  <c r="C23" i="10"/>
  <c r="D38" i="10"/>
  <c r="D22" i="10"/>
  <c r="E37" i="10"/>
  <c r="E21" i="10"/>
  <c r="F36" i="10"/>
  <c r="F20" i="10"/>
  <c r="G35" i="10"/>
  <c r="G19" i="10"/>
  <c r="H34" i="10"/>
  <c r="H18" i="10"/>
  <c r="E11" i="9"/>
  <c r="B33" i="9"/>
  <c r="B21" i="9"/>
  <c r="C40" i="9"/>
  <c r="C28" i="9"/>
  <c r="C20" i="9"/>
  <c r="D39" i="9"/>
  <c r="D27" i="9"/>
  <c r="E42" i="9"/>
  <c r="E26" i="9"/>
  <c r="F25" i="9"/>
  <c r="G24" i="9"/>
  <c r="B12" i="10"/>
  <c r="C27" i="10"/>
  <c r="D10" i="10"/>
  <c r="F40" i="10"/>
  <c r="H38" i="10"/>
  <c r="C11" i="9"/>
  <c r="G11" i="9"/>
  <c r="B39" i="9"/>
  <c r="B35" i="9"/>
  <c r="B31" i="9"/>
  <c r="B27" i="9"/>
  <c r="B23" i="9"/>
  <c r="B19" i="9"/>
  <c r="B15" i="9"/>
  <c r="C42" i="9"/>
  <c r="C38" i="9"/>
  <c r="C34" i="9"/>
  <c r="C30" i="9"/>
  <c r="C26" i="9"/>
  <c r="C22" i="9"/>
  <c r="C18" i="9"/>
  <c r="C14" i="9"/>
  <c r="D41" i="9"/>
  <c r="D37" i="9"/>
  <c r="D31" i="9"/>
  <c r="D23" i="9"/>
  <c r="D15" i="9"/>
  <c r="E38" i="9"/>
  <c r="E30" i="9"/>
  <c r="E18" i="9"/>
  <c r="F33" i="9"/>
  <c r="F17" i="9"/>
  <c r="G32" i="9"/>
  <c r="G16" i="9"/>
  <c r="B36" i="10"/>
  <c r="B20" i="10"/>
  <c r="C35" i="10"/>
  <c r="C19" i="10"/>
  <c r="D34" i="10"/>
  <c r="D18" i="10"/>
  <c r="E33" i="10"/>
  <c r="E17" i="10"/>
  <c r="F32" i="10"/>
  <c r="F16" i="10"/>
  <c r="G31" i="10"/>
  <c r="G15" i="10"/>
  <c r="H30" i="10"/>
  <c r="B41" i="9"/>
  <c r="B29" i="9"/>
  <c r="B17" i="9"/>
  <c r="C32" i="9"/>
  <c r="C12" i="9"/>
  <c r="H11" i="10"/>
  <c r="H15" i="10"/>
  <c r="H19" i="10"/>
  <c r="H23" i="10"/>
  <c r="H27" i="10"/>
  <c r="H31" i="10"/>
  <c r="H35" i="10"/>
  <c r="H39" i="10"/>
  <c r="G12" i="10"/>
  <c r="G16" i="10"/>
  <c r="G20" i="10"/>
  <c r="G24" i="10"/>
  <c r="G28" i="10"/>
  <c r="G32" i="10"/>
  <c r="G36" i="10"/>
  <c r="G40" i="10"/>
  <c r="F13" i="10"/>
  <c r="F17" i="10"/>
  <c r="F21" i="10"/>
  <c r="F25" i="10"/>
  <c r="F29" i="10"/>
  <c r="F33" i="10"/>
  <c r="F37" i="10"/>
  <c r="E10" i="10"/>
  <c r="E14" i="10"/>
  <c r="E18" i="10"/>
  <c r="E22" i="10"/>
  <c r="E26" i="10"/>
  <c r="E30" i="10"/>
  <c r="E34" i="10"/>
  <c r="E38" i="10"/>
  <c r="D11" i="10"/>
  <c r="D15" i="10"/>
  <c r="D19" i="10"/>
  <c r="D23" i="10"/>
  <c r="D27" i="10"/>
  <c r="D31" i="10"/>
  <c r="D35" i="10"/>
  <c r="D39" i="10"/>
  <c r="C12" i="10"/>
  <c r="C16" i="10"/>
  <c r="C20" i="10"/>
  <c r="C24" i="10"/>
  <c r="C28" i="10"/>
  <c r="C32" i="10"/>
  <c r="C36" i="10"/>
  <c r="C40" i="10"/>
  <c r="B13" i="10"/>
  <c r="B17" i="10"/>
  <c r="B21" i="10"/>
  <c r="B25" i="10"/>
  <c r="B29" i="10"/>
  <c r="B33" i="10"/>
  <c r="B37" i="10"/>
  <c r="H9" i="10"/>
  <c r="D9" i="10"/>
  <c r="G13" i="9"/>
  <c r="G17" i="9"/>
  <c r="G21" i="9"/>
  <c r="G25" i="9"/>
  <c r="G29" i="9"/>
  <c r="G33" i="9"/>
  <c r="G37" i="9"/>
  <c r="G41" i="9"/>
  <c r="F14" i="9"/>
  <c r="F18" i="9"/>
  <c r="F22" i="9"/>
  <c r="F26" i="9"/>
  <c r="F30" i="9"/>
  <c r="F34" i="9"/>
  <c r="F38" i="9"/>
  <c r="F42" i="9"/>
  <c r="E15" i="9"/>
  <c r="E19" i="9"/>
  <c r="E23" i="9"/>
  <c r="H12" i="10"/>
  <c r="H16" i="10"/>
  <c r="H20" i="10"/>
  <c r="H24" i="10"/>
  <c r="H28" i="10"/>
  <c r="H32" i="10"/>
  <c r="H36" i="10"/>
  <c r="H40" i="10"/>
  <c r="G13" i="10"/>
  <c r="G17" i="10"/>
  <c r="G21" i="10"/>
  <c r="G25" i="10"/>
  <c r="G29" i="10"/>
  <c r="G33" i="10"/>
  <c r="G37" i="10"/>
  <c r="F10" i="10"/>
  <c r="F14" i="10"/>
  <c r="F18" i="10"/>
  <c r="F22" i="10"/>
  <c r="F26" i="10"/>
  <c r="F30" i="10"/>
  <c r="F34" i="10"/>
  <c r="F38" i="10"/>
  <c r="E11" i="10"/>
  <c r="E15" i="10"/>
  <c r="E19" i="10"/>
  <c r="E23" i="10"/>
  <c r="E27" i="10"/>
  <c r="E31" i="10"/>
  <c r="E35" i="10"/>
  <c r="E39" i="10"/>
  <c r="D12" i="10"/>
  <c r="D16" i="10"/>
  <c r="D20" i="10"/>
  <c r="D24" i="10"/>
  <c r="D28" i="10"/>
  <c r="D32" i="10"/>
  <c r="D36" i="10"/>
  <c r="D40" i="10"/>
  <c r="C13" i="10"/>
  <c r="C17" i="10"/>
  <c r="C21" i="10"/>
  <c r="C25" i="10"/>
  <c r="C29" i="10"/>
  <c r="C33" i="10"/>
  <c r="C37" i="10"/>
  <c r="B10" i="10"/>
  <c r="B14" i="10"/>
  <c r="B18" i="10"/>
  <c r="B22" i="10"/>
  <c r="B26" i="10"/>
  <c r="B30" i="10"/>
  <c r="B34" i="10"/>
  <c r="B38" i="10"/>
  <c r="G9" i="10"/>
  <c r="C9" i="10"/>
  <c r="G14" i="9"/>
  <c r="G18" i="9"/>
  <c r="G22" i="9"/>
  <c r="G26" i="9"/>
  <c r="G30" i="9"/>
  <c r="G34" i="9"/>
  <c r="G38" i="9"/>
  <c r="G42" i="9"/>
  <c r="F15" i="9"/>
  <c r="F19" i="9"/>
  <c r="F23" i="9"/>
  <c r="F27" i="9"/>
  <c r="F31" i="9"/>
  <c r="F35" i="9"/>
  <c r="F39" i="9"/>
  <c r="E12" i="9"/>
  <c r="E16" i="9"/>
  <c r="E20" i="9"/>
  <c r="E24" i="9"/>
  <c r="E28" i="9"/>
  <c r="E32" i="9"/>
  <c r="E36" i="9"/>
  <c r="E40" i="9"/>
  <c r="D13" i="9"/>
  <c r="D17" i="9"/>
  <c r="D21" i="9"/>
  <c r="D25" i="9"/>
  <c r="D29" i="9"/>
  <c r="D33" i="9"/>
  <c r="H13" i="10"/>
  <c r="H17" i="10"/>
  <c r="H21" i="10"/>
  <c r="H25" i="10"/>
  <c r="H29" i="10"/>
  <c r="H33" i="10"/>
  <c r="H37" i="10"/>
  <c r="G10" i="10"/>
  <c r="G14" i="10"/>
  <c r="G18" i="10"/>
  <c r="G22" i="10"/>
  <c r="G26" i="10"/>
  <c r="G30" i="10"/>
  <c r="G34" i="10"/>
  <c r="G38" i="10"/>
  <c r="F11" i="10"/>
  <c r="F15" i="10"/>
  <c r="F19" i="10"/>
  <c r="F23" i="10"/>
  <c r="F27" i="10"/>
  <c r="F31" i="10"/>
  <c r="F35" i="10"/>
  <c r="F39" i="10"/>
  <c r="E12" i="10"/>
  <c r="E16" i="10"/>
  <c r="E20" i="10"/>
  <c r="E24" i="10"/>
  <c r="E28" i="10"/>
  <c r="E32" i="10"/>
  <c r="E36" i="10"/>
  <c r="E40" i="10"/>
  <c r="D13" i="10"/>
  <c r="D17" i="10"/>
  <c r="D21" i="10"/>
  <c r="D25" i="10"/>
  <c r="D29" i="10"/>
  <c r="D33" i="10"/>
  <c r="D37" i="10"/>
  <c r="C10" i="10"/>
  <c r="C14" i="10"/>
  <c r="C18" i="10"/>
  <c r="C22" i="10"/>
  <c r="C26" i="10"/>
  <c r="C30" i="10"/>
  <c r="C34" i="10"/>
  <c r="C38" i="10"/>
  <c r="B11" i="10"/>
  <c r="B15" i="10"/>
  <c r="B19" i="10"/>
  <c r="B23" i="10"/>
  <c r="B27" i="10"/>
  <c r="B31" i="10"/>
  <c r="B35" i="10"/>
  <c r="B39" i="10"/>
  <c r="F9" i="10"/>
  <c r="B9" i="10"/>
  <c r="G15" i="9"/>
  <c r="G19" i="9"/>
  <c r="G23" i="9"/>
  <c r="G27" i="9"/>
  <c r="G31" i="9"/>
  <c r="G35" i="9"/>
  <c r="G39" i="9"/>
  <c r="F12" i="9"/>
  <c r="F16" i="9"/>
  <c r="F20" i="9"/>
  <c r="F24" i="9"/>
  <c r="F28" i="9"/>
  <c r="F32" i="9"/>
  <c r="F36" i="9"/>
  <c r="F40" i="9"/>
  <c r="E13" i="9"/>
  <c r="E17" i="9"/>
  <c r="E21" i="9"/>
  <c r="E25" i="9"/>
  <c r="E29" i="9"/>
  <c r="E33" i="9"/>
  <c r="E37" i="9"/>
  <c r="E41" i="9"/>
  <c r="D14" i="9"/>
  <c r="D18" i="9"/>
  <c r="D22" i="9"/>
  <c r="D26" i="9"/>
  <c r="D30" i="9"/>
  <c r="D34" i="9"/>
  <c r="D11" i="9"/>
  <c r="B42" i="9"/>
  <c r="B38" i="9"/>
  <c r="B34" i="9"/>
  <c r="B30" i="9"/>
  <c r="B26" i="9"/>
  <c r="B22" i="9"/>
  <c r="B18" i="9"/>
  <c r="B14" i="9"/>
  <c r="C41" i="9"/>
  <c r="C37" i="9"/>
  <c r="C33" i="9"/>
  <c r="C29" i="9"/>
  <c r="C25" i="9"/>
  <c r="C21" i="9"/>
  <c r="C17" i="9"/>
  <c r="C13" i="9"/>
  <c r="D40" i="9"/>
  <c r="D36" i="9"/>
  <c r="D28" i="9"/>
  <c r="D20" i="9"/>
  <c r="D12" i="9"/>
  <c r="E35" i="9"/>
  <c r="E27" i="9"/>
  <c r="E14" i="9"/>
  <c r="F29" i="9"/>
  <c r="F13" i="9"/>
  <c r="G28" i="9"/>
  <c r="G12" i="9"/>
  <c r="B32" i="10"/>
  <c r="B16" i="10"/>
  <c r="C31" i="10"/>
  <c r="C15" i="10"/>
  <c r="D30" i="10"/>
  <c r="D14" i="10"/>
  <c r="E29" i="10"/>
  <c r="E13" i="10"/>
  <c r="F28" i="10"/>
  <c r="F12" i="10"/>
  <c r="G27" i="10"/>
  <c r="G11" i="10"/>
  <c r="H26" i="10"/>
  <c r="H10" i="10"/>
</calcChain>
</file>

<file path=xl/sharedStrings.xml><?xml version="1.0" encoding="utf-8"?>
<sst xmlns="http://schemas.openxmlformats.org/spreadsheetml/2006/main" count="2723" uniqueCount="799">
  <si>
    <t>TT</t>
  </si>
  <si>
    <t>Họ</t>
  </si>
  <si>
    <t>Tên</t>
  </si>
  <si>
    <t>Ngày sinh</t>
  </si>
  <si>
    <t>Sô báo danh</t>
  </si>
  <si>
    <t>Khối</t>
  </si>
  <si>
    <t>Lớp</t>
  </si>
  <si>
    <t>Trường</t>
  </si>
  <si>
    <t>Quận</t>
  </si>
  <si>
    <t>STT</t>
  </si>
  <si>
    <t>PHÒNG THI</t>
  </si>
  <si>
    <t>CA THI</t>
  </si>
  <si>
    <t>ĐỊA ĐIỂM THI</t>
  </si>
  <si>
    <t>GHI CHÚ</t>
  </si>
  <si>
    <t>Thịnh</t>
  </si>
  <si>
    <t>3/5</t>
  </si>
  <si>
    <t>Đuốc Sống</t>
  </si>
  <si>
    <t>1</t>
  </si>
  <si>
    <t>TiH Nguyễn Thái Sơn</t>
  </si>
  <si>
    <t xml:space="preserve">VANG </t>
  </si>
  <si>
    <t>3/6</t>
  </si>
  <si>
    <t>An</t>
  </si>
  <si>
    <t>4/5</t>
  </si>
  <si>
    <t>5/3</t>
  </si>
  <si>
    <t>Kỳ Đồng</t>
  </si>
  <si>
    <t>3</t>
  </si>
  <si>
    <t>Quỳnh</t>
  </si>
  <si>
    <t>4</t>
  </si>
  <si>
    <t>Lương Định Của</t>
  </si>
  <si>
    <t>Mẫn</t>
  </si>
  <si>
    <t>Quang</t>
  </si>
  <si>
    <t>Nguyễn Thái Sơn</t>
  </si>
  <si>
    <t>Nguyễn Ngọc Khánh</t>
  </si>
  <si>
    <t>Khang</t>
  </si>
  <si>
    <t>Hưng</t>
  </si>
  <si>
    <t>5A</t>
  </si>
  <si>
    <t>Nhi</t>
  </si>
  <si>
    <t>3/1</t>
  </si>
  <si>
    <t>Hào</t>
  </si>
  <si>
    <t>Khôi</t>
  </si>
  <si>
    <t>3/3</t>
  </si>
  <si>
    <t>Ngọc</t>
  </si>
  <si>
    <t>4/4</t>
  </si>
  <si>
    <t>Nguyên</t>
  </si>
  <si>
    <t>Nguyễn Minh</t>
  </si>
  <si>
    <t>Nguyễn Đức</t>
  </si>
  <si>
    <t>Duy</t>
  </si>
  <si>
    <t>Khánh</t>
  </si>
  <si>
    <t>Bình</t>
  </si>
  <si>
    <t>Mai</t>
  </si>
  <si>
    <t>Linh</t>
  </si>
  <si>
    <t>Trương Quyền</t>
  </si>
  <si>
    <t>Thư</t>
  </si>
  <si>
    <t>Lê Ngọc Hân</t>
  </si>
  <si>
    <t>Quân</t>
  </si>
  <si>
    <t>3/2</t>
  </si>
  <si>
    <t>Anh</t>
  </si>
  <si>
    <t>Nhân</t>
  </si>
  <si>
    <t>5/1</t>
  </si>
  <si>
    <t>Thảo</t>
  </si>
  <si>
    <t>5/2</t>
  </si>
  <si>
    <t>Đăng</t>
  </si>
  <si>
    <t>Hân</t>
  </si>
  <si>
    <t>Đức</t>
  </si>
  <si>
    <t>5/4</t>
  </si>
  <si>
    <t>Lê Đỗ Hà</t>
  </si>
  <si>
    <t>My</t>
  </si>
  <si>
    <t>60162892</t>
  </si>
  <si>
    <t>Bùi Văn Mới</t>
  </si>
  <si>
    <t>9</t>
  </si>
  <si>
    <t>Võ Thụy Khánh</t>
  </si>
  <si>
    <t>60163898</t>
  </si>
  <si>
    <t>4C</t>
  </si>
  <si>
    <t>Đinh Tiên Hoàng</t>
  </si>
  <si>
    <t>Nguyễn Anh Gia</t>
  </si>
  <si>
    <t>Phúc</t>
  </si>
  <si>
    <t>60163931</t>
  </si>
  <si>
    <t>Hồ Quốc</t>
  </si>
  <si>
    <t>Việt</t>
  </si>
  <si>
    <t>60164079</t>
  </si>
  <si>
    <t>4/7</t>
  </si>
  <si>
    <t>Hiệp Phú</t>
  </si>
  <si>
    <t>Trương Thị Mỹ</t>
  </si>
  <si>
    <t>Hạnh</t>
  </si>
  <si>
    <t>60164093</t>
  </si>
  <si>
    <t xml:space="preserve">Hoàng Hải </t>
  </si>
  <si>
    <t>60190924</t>
  </si>
  <si>
    <t>4/2</t>
  </si>
  <si>
    <t>Lê Văn Việt</t>
  </si>
  <si>
    <t>Trần Đức Tuấn</t>
  </si>
  <si>
    <t>Minh</t>
  </si>
  <si>
    <t>60164471</t>
  </si>
  <si>
    <t>3/9</t>
  </si>
  <si>
    <t>Phước Bình</t>
  </si>
  <si>
    <t>Nguyễn Quang Bảo</t>
  </si>
  <si>
    <t>Hoàng</t>
  </si>
  <si>
    <t>60164488</t>
  </si>
  <si>
    <t>Lê Hà Bảo</t>
  </si>
  <si>
    <t>60164497</t>
  </si>
  <si>
    <t>4/6</t>
  </si>
  <si>
    <t>Trần Minh</t>
  </si>
  <si>
    <t>60164523</t>
  </si>
  <si>
    <t>5/5</t>
  </si>
  <si>
    <t>Trần Mạnh</t>
  </si>
  <si>
    <t>60190939</t>
  </si>
  <si>
    <t>5/7</t>
  </si>
  <si>
    <t>Võ Quốc</t>
  </si>
  <si>
    <t>60190940</t>
  </si>
  <si>
    <t>Trần Gia</t>
  </si>
  <si>
    <t>Bảo</t>
  </si>
  <si>
    <t>60190941</t>
  </si>
  <si>
    <t>Trương Văn Thành</t>
  </si>
  <si>
    <t>Lê Đỗ Phúc</t>
  </si>
  <si>
    <t>60163127</t>
  </si>
  <si>
    <t>Nguyễn Ngọc</t>
  </si>
  <si>
    <t>Ánh</t>
  </si>
  <si>
    <t>Kết Đoàn</t>
  </si>
  <si>
    <t>2/2</t>
  </si>
  <si>
    <t>Sơn</t>
  </si>
  <si>
    <t>4/3</t>
  </si>
  <si>
    <t>Nguyễn Văn Trỗi</t>
  </si>
  <si>
    <t>Bàu Sen</t>
  </si>
  <si>
    <t>5</t>
  </si>
  <si>
    <t>Nguyễn Nhật</t>
  </si>
  <si>
    <t>4/1</t>
  </si>
  <si>
    <t>Huy</t>
  </si>
  <si>
    <t>Hùng</t>
  </si>
  <si>
    <t>Minh Đạo</t>
  </si>
  <si>
    <t>Khải</t>
  </si>
  <si>
    <t>4/8</t>
  </si>
  <si>
    <t>Nghi</t>
  </si>
  <si>
    <t>Thy</t>
  </si>
  <si>
    <t>3/4</t>
  </si>
  <si>
    <t>Phạm Hồng Thái</t>
  </si>
  <si>
    <t>Thanh</t>
  </si>
  <si>
    <t>Khoa</t>
  </si>
  <si>
    <t>2/5</t>
  </si>
  <si>
    <t>Trần Bình Trọng</t>
  </si>
  <si>
    <t>Vy</t>
  </si>
  <si>
    <t>Hòa Bình</t>
  </si>
  <si>
    <t>Tân</t>
  </si>
  <si>
    <t>Lương Thế Vinh</t>
  </si>
  <si>
    <t>Hồ Ngọc</t>
  </si>
  <si>
    <t>Phát</t>
  </si>
  <si>
    <t>Phú</t>
  </si>
  <si>
    <t>2/1</t>
  </si>
  <si>
    <t>Nguyễn Bỉnh Khiêm</t>
  </si>
  <si>
    <t>2/9</t>
  </si>
  <si>
    <t>Ngân</t>
  </si>
  <si>
    <t>Lê Minh</t>
  </si>
  <si>
    <t>Trần Hưng Đạo</t>
  </si>
  <si>
    <t>2</t>
  </si>
  <si>
    <t>Việt Úc</t>
  </si>
  <si>
    <t>Mỹ</t>
  </si>
  <si>
    <t>Chu Văn An</t>
  </si>
  <si>
    <t>Bình Thạnh</t>
  </si>
  <si>
    <t>TiH Nguyễn Thượng Hiền</t>
  </si>
  <si>
    <t>VANG</t>
  </si>
  <si>
    <t>60161223</t>
  </si>
  <si>
    <t>Bình Chiểu</t>
  </si>
  <si>
    <t>Thủ Đức</t>
  </si>
  <si>
    <t>Phạm Minh</t>
  </si>
  <si>
    <t>Nhựt</t>
  </si>
  <si>
    <t>60161377</t>
  </si>
  <si>
    <t>Đặng Thị Rành</t>
  </si>
  <si>
    <t>Lê Nguyễn Phương</t>
  </si>
  <si>
    <t>60161474</t>
  </si>
  <si>
    <t>Đào Sơn Tây</t>
  </si>
  <si>
    <t>Nguyễn Quỳnh Bảo</t>
  </si>
  <si>
    <t>Trân</t>
  </si>
  <si>
    <t>60161522</t>
  </si>
  <si>
    <t>Đỗ Tấn Phong</t>
  </si>
  <si>
    <t>Đỗ Minh</t>
  </si>
  <si>
    <t>60161531</t>
  </si>
  <si>
    <t>Lâm Thiên Gia</t>
  </si>
  <si>
    <t>60161557</t>
  </si>
  <si>
    <t>Đỗ Quang</t>
  </si>
  <si>
    <t>Tiến</t>
  </si>
  <si>
    <t>60161566</t>
  </si>
  <si>
    <t>Hiệp Bình Phuớc</t>
  </si>
  <si>
    <t>Võ Ngọc Lê</t>
  </si>
  <si>
    <t>60161580</t>
  </si>
  <si>
    <t>Trần Anh</t>
  </si>
  <si>
    <t>60161596</t>
  </si>
  <si>
    <t>Bùi Vũ Khôi</t>
  </si>
  <si>
    <t>60161683</t>
  </si>
  <si>
    <t>3/8</t>
  </si>
  <si>
    <t>Hoàng Diệu</t>
  </si>
  <si>
    <t>Đào Phạm Khánh</t>
  </si>
  <si>
    <t>Ly</t>
  </si>
  <si>
    <t>60161709</t>
  </si>
  <si>
    <t>Đỗ Thái Hải</t>
  </si>
  <si>
    <t>60189389</t>
  </si>
  <si>
    <t>Cao Thanh</t>
  </si>
  <si>
    <t>60161761</t>
  </si>
  <si>
    <t>Liễu Triệu Phi</t>
  </si>
  <si>
    <t>Phụng</t>
  </si>
  <si>
    <t>60161800</t>
  </si>
  <si>
    <t>5/6</t>
  </si>
  <si>
    <t xml:space="preserve">Võ Lê Minh </t>
  </si>
  <si>
    <t>Giang</t>
  </si>
  <si>
    <t>60189420</t>
  </si>
  <si>
    <t>Thái Văn Lung</t>
  </si>
  <si>
    <t>Trang</t>
  </si>
  <si>
    <t>Khương</t>
  </si>
  <si>
    <t>Trần Phương</t>
  </si>
  <si>
    <t>Tô Vĩnh Diện</t>
  </si>
  <si>
    <t>Hương</t>
  </si>
  <si>
    <t>Cao Bá Quát</t>
  </si>
  <si>
    <t>Phú Nhuận</t>
  </si>
  <si>
    <t>Hồ Văn Huê</t>
  </si>
  <si>
    <t>Trí</t>
  </si>
  <si>
    <t>Hồng Hà</t>
  </si>
  <si>
    <t>Nguyễn Đình Chiểu</t>
  </si>
  <si>
    <t>Phong</t>
  </si>
  <si>
    <t>Lê Ngọc</t>
  </si>
  <si>
    <t>Nguyễn Ngọc Minh</t>
  </si>
  <si>
    <t>Thạnh Mỹ Tây</t>
  </si>
  <si>
    <t>Việt Mỹ</t>
  </si>
  <si>
    <t>Hiếu</t>
  </si>
  <si>
    <t>Wellspring Saigon</t>
  </si>
  <si>
    <t>Gò Vấp</t>
  </si>
  <si>
    <t>Kim Đồng</t>
  </si>
  <si>
    <t>Thành</t>
  </si>
  <si>
    <t>2/4</t>
  </si>
  <si>
    <t>Nguyễn Thượng Hiền</t>
  </si>
  <si>
    <t>Phan Chu Trinh</t>
  </si>
  <si>
    <t>Phạm Quang</t>
  </si>
  <si>
    <t>Trịnh Thị Ngọc</t>
  </si>
  <si>
    <t>60166722</t>
  </si>
  <si>
    <t>An Lạc 3</t>
  </si>
  <si>
    <t xml:space="preserve"> Bình Tân</t>
  </si>
  <si>
    <t>TiH Tân Sơn Nhì</t>
  </si>
  <si>
    <t>Võ Nguyễn Ngọc</t>
  </si>
  <si>
    <t>Vinh</t>
  </si>
  <si>
    <t>60166816</t>
  </si>
  <si>
    <t>Trịnh Nguyễn Đông</t>
  </si>
  <si>
    <t>Dương</t>
  </si>
  <si>
    <t>60166852</t>
  </si>
  <si>
    <t>Nguyễn Trúc</t>
  </si>
  <si>
    <t>60189923</t>
  </si>
  <si>
    <t>Khổng Lê Trung</t>
  </si>
  <si>
    <t>60168018</t>
  </si>
  <si>
    <t>Bình Hưng Hoà</t>
  </si>
  <si>
    <t>Hồ Gia</t>
  </si>
  <si>
    <t>60168088</t>
  </si>
  <si>
    <t>Tân Tạo</t>
  </si>
  <si>
    <t>Nguyễn Trâm</t>
  </si>
  <si>
    <t>60189946</t>
  </si>
  <si>
    <t>Duy Tân</t>
  </si>
  <si>
    <t xml:space="preserve"> Tân Phú</t>
  </si>
  <si>
    <t>Nguyễn Nam</t>
  </si>
  <si>
    <t>60172165</t>
  </si>
  <si>
    <t>Hồng Ngọc</t>
  </si>
  <si>
    <t>60172229</t>
  </si>
  <si>
    <t>Huỳnh Văn Chính</t>
  </si>
  <si>
    <t>Võ Anh</t>
  </si>
  <si>
    <t>Liêm</t>
  </si>
  <si>
    <t>60172265</t>
  </si>
  <si>
    <t>Lê Lai</t>
  </si>
  <si>
    <t>Hoàng Thị</t>
  </si>
  <si>
    <t>Yến</t>
  </si>
  <si>
    <t>60172370</t>
  </si>
  <si>
    <t>Lê Gia</t>
  </si>
  <si>
    <t>Khiêm</t>
  </si>
  <si>
    <t>60189854</t>
  </si>
  <si>
    <t>Thái Tuấn</t>
  </si>
  <si>
    <t>60172355</t>
  </si>
  <si>
    <t>Đoàn Văn</t>
  </si>
  <si>
    <t>Cường</t>
  </si>
  <si>
    <t>60172543</t>
  </si>
  <si>
    <t>Huỳnh Thu</t>
  </si>
  <si>
    <t>Hằng</t>
  </si>
  <si>
    <t>60172441</t>
  </si>
  <si>
    <t>Nguyễn Đỗ Tường</t>
  </si>
  <si>
    <t>Vân</t>
  </si>
  <si>
    <t>60189962</t>
  </si>
  <si>
    <t>60175407</t>
  </si>
  <si>
    <t>Tân Hương</t>
  </si>
  <si>
    <t>Chu Phương</t>
  </si>
  <si>
    <t>60175416</t>
  </si>
  <si>
    <t>Lê Trọng</t>
  </si>
  <si>
    <t>60189979</t>
  </si>
  <si>
    <t>Tân Sơn Nhì</t>
  </si>
  <si>
    <t xml:space="preserve">Lê Huỳnh Hoàng </t>
  </si>
  <si>
    <t>60189985</t>
  </si>
  <si>
    <t>Lê Nguyễn Bảo</t>
  </si>
  <si>
    <t>60189986</t>
  </si>
  <si>
    <t>Lưu Bảo</t>
  </si>
  <si>
    <t>60175800</t>
  </si>
  <si>
    <t>Tân Thới</t>
  </si>
  <si>
    <t>Võ Như</t>
  </si>
  <si>
    <t>60175797</t>
  </si>
  <si>
    <t>Nguyễn Hoàng Minh</t>
  </si>
  <si>
    <t>60173510</t>
  </si>
  <si>
    <t>4B</t>
  </si>
  <si>
    <t>Nhị Xuân</t>
  </si>
  <si>
    <t xml:space="preserve"> Hóc Môn</t>
  </si>
  <si>
    <t>60174161</t>
  </si>
  <si>
    <t>5B</t>
  </si>
  <si>
    <t>Trần Văn Mười</t>
  </si>
  <si>
    <t>Phạm Đăng</t>
  </si>
  <si>
    <t>60174333</t>
  </si>
  <si>
    <t>Xuân Thới Thượng</t>
  </si>
  <si>
    <t>Quach</t>
  </si>
  <si>
    <t>Anthony</t>
  </si>
  <si>
    <t>60171896</t>
  </si>
  <si>
    <t>Âu Cơ</t>
  </si>
  <si>
    <t>Trần Ngọc Anh</t>
  </si>
  <si>
    <t>60174381</t>
  </si>
  <si>
    <t>Hà Huy Giáp</t>
  </si>
  <si>
    <t>12</t>
  </si>
  <si>
    <t>Nguyễn Vĩnh</t>
  </si>
  <si>
    <t>60175204</t>
  </si>
  <si>
    <t>Nguyễn Du</t>
  </si>
  <si>
    <t>Giang Khả</t>
  </si>
  <si>
    <t>60175269</t>
  </si>
  <si>
    <t>60190098</t>
  </si>
  <si>
    <t>Nguyễn Khuyến</t>
  </si>
  <si>
    <t xml:space="preserve">Phan Minh </t>
  </si>
  <si>
    <t>Nguyễn Thị Định</t>
  </si>
  <si>
    <t>Lý Gia</t>
  </si>
  <si>
    <t>60174644</t>
  </si>
  <si>
    <t>Đỗ Minh Gia</t>
  </si>
  <si>
    <t>60175329</t>
  </si>
  <si>
    <t>Trương Định</t>
  </si>
  <si>
    <t>Sầm Ngọc Thiên</t>
  </si>
  <si>
    <t>60174900</t>
  </si>
  <si>
    <t>Tân Thông</t>
  </si>
  <si>
    <t>Củ Chi</t>
  </si>
  <si>
    <t>Huỳnh Ngọc</t>
  </si>
  <si>
    <t>Lâm</t>
  </si>
  <si>
    <t>60174966</t>
  </si>
  <si>
    <t>Thị Trấn Củ Chi</t>
  </si>
  <si>
    <t>Huỳnh Ngọc Phương</t>
  </si>
  <si>
    <t xml:space="preserve">Linh </t>
  </si>
  <si>
    <t>60174968</t>
  </si>
  <si>
    <t>Hoàng Văn Thụ</t>
  </si>
  <si>
    <t>Tân Bình</t>
  </si>
  <si>
    <t>Kiệt</t>
  </si>
  <si>
    <t>Châu</t>
  </si>
  <si>
    <t>Nguyễn Ngọc Bảo</t>
  </si>
  <si>
    <t>Thắng</t>
  </si>
  <si>
    <t>Trần Quốc Toản</t>
  </si>
  <si>
    <t>Trần Quốc Tuấn</t>
  </si>
  <si>
    <t>Long</t>
  </si>
  <si>
    <t>10</t>
  </si>
  <si>
    <t>TiH Võ Trường Toản</t>
  </si>
  <si>
    <t>Dương Minh Châu</t>
  </si>
  <si>
    <t>Đan</t>
  </si>
  <si>
    <t>Trần Hoàng</t>
  </si>
  <si>
    <t>Thiên Hộ Dương</t>
  </si>
  <si>
    <t>Tuấn</t>
  </si>
  <si>
    <t>Nguyễn Quang</t>
  </si>
  <si>
    <t>Văn</t>
  </si>
  <si>
    <t>Thông</t>
  </si>
  <si>
    <t>Kỳ</t>
  </si>
  <si>
    <t>Võ Trường Toản</t>
  </si>
  <si>
    <t>Như</t>
  </si>
  <si>
    <t>Sao Việt</t>
  </si>
  <si>
    <t>7</t>
  </si>
  <si>
    <t>Nguyễn Hà</t>
  </si>
  <si>
    <t>Lê Phan Gia</t>
  </si>
  <si>
    <t>Mân</t>
  </si>
  <si>
    <t>60171024</t>
  </si>
  <si>
    <t>Trần Thị Ngọc Hân</t>
  </si>
  <si>
    <t>Nhà Bè</t>
  </si>
  <si>
    <t xml:space="preserve">Phan Anh </t>
  </si>
  <si>
    <t>60171034</t>
  </si>
  <si>
    <t>Phan Ngọc</t>
  </si>
  <si>
    <t>60171090</t>
  </si>
  <si>
    <t>Trang Tấn Khương</t>
  </si>
  <si>
    <t>Trần Duy</t>
  </si>
  <si>
    <t>60171108</t>
  </si>
  <si>
    <t>Phạm Gia</t>
  </si>
  <si>
    <t>Luơng Thế Vinh</t>
  </si>
  <si>
    <t>Nguyễn Hữu</t>
  </si>
  <si>
    <t>Băng</t>
  </si>
  <si>
    <t>Nguyễn Quốc</t>
  </si>
  <si>
    <t>Nam Sài Gòn</t>
  </si>
  <si>
    <t>Khanh</t>
  </si>
  <si>
    <t>Phù Đổng</t>
  </si>
  <si>
    <t>Nguyễn Lê Bảo</t>
  </si>
  <si>
    <t>Võ Thị Sáu</t>
  </si>
  <si>
    <t>Hồ Thị Mai</t>
  </si>
  <si>
    <t>60167495</t>
  </si>
  <si>
    <t>An Phú Tây 2</t>
  </si>
  <si>
    <t>Bình Chánh</t>
  </si>
  <si>
    <t>Trần Nguyễn Khánh</t>
  </si>
  <si>
    <t>60167859</t>
  </si>
  <si>
    <t>Vĩnh Lộc 1</t>
  </si>
  <si>
    <t>Trần Tuấn</t>
  </si>
  <si>
    <t>60167861</t>
  </si>
  <si>
    <t>Bành Văn Trân</t>
  </si>
  <si>
    <t>Lạc Long Quân</t>
  </si>
  <si>
    <t>11</t>
  </si>
  <si>
    <t>Chi</t>
  </si>
  <si>
    <t>Ý</t>
  </si>
  <si>
    <t>Trưng Trắc</t>
  </si>
  <si>
    <t>Nguyễn Ngô Diệp</t>
  </si>
  <si>
    <t>Châu Văn Liêm</t>
  </si>
  <si>
    <t>6</t>
  </si>
  <si>
    <t>Nguyễn Trần Hữu</t>
  </si>
  <si>
    <t>60166345</t>
  </si>
  <si>
    <t>Phạm Khánh</t>
  </si>
  <si>
    <t>60166415</t>
  </si>
  <si>
    <t>Võ Diệp Bảo</t>
  </si>
  <si>
    <t>60166503</t>
  </si>
  <si>
    <t>Phú Lâm</t>
  </si>
  <si>
    <t>60190657</t>
  </si>
  <si>
    <t>Nguyễn Việt Minh</t>
  </si>
  <si>
    <t>60166597</t>
  </si>
  <si>
    <t>Võ Văn Tần</t>
  </si>
  <si>
    <t>Trần Phước</t>
  </si>
  <si>
    <t>60166622</t>
  </si>
  <si>
    <t>Nguyễn Hoàng Bảo</t>
  </si>
  <si>
    <t>60171459</t>
  </si>
  <si>
    <t>Âu Dương Lân</t>
  </si>
  <si>
    <t>8</t>
  </si>
  <si>
    <t>Võ Nguyễn Thanh</t>
  </si>
  <si>
    <t>60190675</t>
  </si>
  <si>
    <t>4/9</t>
  </si>
  <si>
    <t>Nguyễn Ngọc Gia</t>
  </si>
  <si>
    <t>60171500</t>
  </si>
  <si>
    <t>Đống Đa</t>
  </si>
  <si>
    <t>Nguyễn Thanh</t>
  </si>
  <si>
    <t>60171730</t>
  </si>
  <si>
    <t>Trần Nguyên Hãn</t>
  </si>
  <si>
    <t>CỤM THI</t>
  </si>
  <si>
    <t>IIG HCM BRANCH</t>
  </si>
  <si>
    <t>CA 2</t>
  </si>
  <si>
    <t>CA 1</t>
  </si>
  <si>
    <t>CA 3</t>
  </si>
  <si>
    <t>CA 4</t>
  </si>
  <si>
    <t>PHÒNG 8.1</t>
  </si>
  <si>
    <t>PHÒNG 8.2</t>
  </si>
  <si>
    <t>PHÒNG 7.1</t>
  </si>
  <si>
    <t>DANH SÁCH THÍ SINH DỰ THI</t>
  </si>
  <si>
    <t>Cuộc thi:</t>
  </si>
  <si>
    <t>Địa điểm thi:</t>
  </si>
  <si>
    <t>IIG HCMC Branch</t>
  </si>
  <si>
    <t>Phòng thi</t>
  </si>
  <si>
    <t>Ca thi:</t>
  </si>
  <si>
    <t>Giám thị chính:</t>
  </si>
  <si>
    <t>Ngày thi:</t>
  </si>
  <si>
    <t>Giờ thi:</t>
  </si>
  <si>
    <t xml:space="preserve">HỌ </t>
  </si>
  <si>
    <t>TÊN</t>
  </si>
  <si>
    <t>NGÀY/ THÁNG/ NĂM  SINH</t>
  </si>
  <si>
    <t>SỐ BÁO DANH</t>
  </si>
  <si>
    <t>TÊN TRƯỜNG</t>
  </si>
  <si>
    <t>QUẬN</t>
  </si>
  <si>
    <t>Chữ ký</t>
  </si>
  <si>
    <t>Tổng số thí sinh trong danh sách:                 ; số thí sinh vắng thi:                ; số thí sinh tham gia:</t>
  </si>
  <si>
    <t xml:space="preserve">Giám thị chính: </t>
  </si>
  <si>
    <t>DANH SÁCH XÁC NHẬN THÔNG TIN</t>
  </si>
  <si>
    <t>IIG HCM Branch</t>
  </si>
  <si>
    <t>LỚP</t>
  </si>
  <si>
    <t>PHỤ HUYNH</t>
  </si>
  <si>
    <t>SỐ ĐIỆN THOẠI</t>
  </si>
  <si>
    <t>TOEFL Primary Challenge 2016 - Vòng 2 Bổ Sung</t>
  </si>
  <si>
    <t>Vũ Minh</t>
  </si>
  <si>
    <t>60191077</t>
  </si>
  <si>
    <t>Lê Mai</t>
  </si>
  <si>
    <t>60191086</t>
  </si>
  <si>
    <t>Phạm Khánh</t>
  </si>
  <si>
    <t>60191091</t>
  </si>
  <si>
    <t>Phan Diệu</t>
  </si>
  <si>
    <t>60190699</t>
  </si>
  <si>
    <t>Nguyễn Lan</t>
  </si>
  <si>
    <t>60184927</t>
  </si>
  <si>
    <t>Nguyễn Như</t>
  </si>
  <si>
    <t>60186419</t>
  </si>
  <si>
    <t>Thái Vĩnh</t>
  </si>
  <si>
    <t>Đạt</t>
  </si>
  <si>
    <t>60191108</t>
  </si>
  <si>
    <t>60186440</t>
  </si>
  <si>
    <t>Nguyễn Hoàng Thảo</t>
  </si>
  <si>
    <t>60186443</t>
  </si>
  <si>
    <t>Trần Tôn Bảo</t>
  </si>
  <si>
    <t>60184974</t>
  </si>
  <si>
    <t>60190795</t>
  </si>
  <si>
    <t>Lê Châu</t>
  </si>
  <si>
    <t>60190801</t>
  </si>
  <si>
    <t>60190824</t>
  </si>
  <si>
    <t>Trần Nguyễn Anh</t>
  </si>
  <si>
    <t>60190828</t>
  </si>
  <si>
    <t>Ngô Cao Việt Uyên</t>
  </si>
  <si>
    <t>60190833</t>
  </si>
  <si>
    <t>60185559</t>
  </si>
  <si>
    <t>Thuamphutsa Ngọc</t>
  </si>
  <si>
    <t>60190863</t>
  </si>
  <si>
    <t>Hà Nguyên</t>
  </si>
  <si>
    <t>60190852</t>
  </si>
  <si>
    <t>Nguyễn Tú Quỳnh</t>
  </si>
  <si>
    <t>60190857</t>
  </si>
  <si>
    <t>Đặng Ngọc Bảo</t>
  </si>
  <si>
    <t>60185565</t>
  </si>
  <si>
    <t>Trần Quỳnh</t>
  </si>
  <si>
    <t>60190875</t>
  </si>
  <si>
    <t>Đỗ Quỳnh</t>
  </si>
  <si>
    <t>60185785</t>
  </si>
  <si>
    <t>Lê Ngọc Phương</t>
  </si>
  <si>
    <t>60185169</t>
  </si>
  <si>
    <t>Trần Tiểu</t>
  </si>
  <si>
    <t>60191135</t>
  </si>
  <si>
    <t>Mai Vĩnh Bảo</t>
  </si>
  <si>
    <t>60191139</t>
  </si>
  <si>
    <t>60185312</t>
  </si>
  <si>
    <t>60186090</t>
  </si>
  <si>
    <t>Lương Tịnh</t>
  </si>
  <si>
    <t>60191176</t>
  </si>
  <si>
    <t>Phạm Lê</t>
  </si>
  <si>
    <t>60191179</t>
  </si>
  <si>
    <t>Toàn</t>
  </si>
  <si>
    <t>60191186</t>
  </si>
  <si>
    <t>Hoàng Thị Tâm</t>
  </si>
  <si>
    <t>60186502</t>
  </si>
  <si>
    <t>Nguyễn Khánh Bảo</t>
  </si>
  <si>
    <t>60191215</t>
  </si>
  <si>
    <t>Từ Đông</t>
  </si>
  <si>
    <t>60191219</t>
  </si>
  <si>
    <t>Lê Khánh</t>
  </si>
  <si>
    <t>60191222</t>
  </si>
  <si>
    <t>Trần Lê Minh</t>
  </si>
  <si>
    <t>Nhật</t>
  </si>
  <si>
    <t>60191209</t>
  </si>
  <si>
    <t>Trần Thanh</t>
  </si>
  <si>
    <t>60191242</t>
  </si>
  <si>
    <t>Lưu Cát</t>
  </si>
  <si>
    <t>Tiên</t>
  </si>
  <si>
    <t>60191244</t>
  </si>
  <si>
    <t>Lê Tử</t>
  </si>
  <si>
    <t>60162737</t>
  </si>
  <si>
    <t>Nguyễn Hiền</t>
  </si>
  <si>
    <t>Huỳnh Phan Tuấn</t>
  </si>
  <si>
    <t>Tú</t>
  </si>
  <si>
    <t>60191252</t>
  </si>
  <si>
    <t>Bắc Mỹ</t>
  </si>
  <si>
    <t>Lê Như</t>
  </si>
  <si>
    <t>60190711</t>
  </si>
  <si>
    <t>Trần Cao Anh</t>
  </si>
  <si>
    <t>60160114</t>
  </si>
  <si>
    <t>Lư Gia</t>
  </si>
  <si>
    <t>60160147</t>
  </si>
  <si>
    <t>Nguyễn Thiện</t>
  </si>
  <si>
    <t>60160170</t>
  </si>
  <si>
    <t>Nguyễn Đặng Thanh</t>
  </si>
  <si>
    <t>Trúc</t>
  </si>
  <si>
    <t>60190720</t>
  </si>
  <si>
    <t>Mê Linh</t>
  </si>
  <si>
    <t>Hoàng Vân</t>
  </si>
  <si>
    <t>60189305</t>
  </si>
  <si>
    <t>Lê Minh Anh</t>
  </si>
  <si>
    <t>60161149</t>
  </si>
  <si>
    <t>Trần Quang</t>
  </si>
  <si>
    <t>60187234</t>
  </si>
  <si>
    <t>Đinh Ngọc</t>
  </si>
  <si>
    <t>60190975</t>
  </si>
  <si>
    <t>Võ Kim</t>
  </si>
  <si>
    <t>60190979</t>
  </si>
  <si>
    <t>Lâm Mỹ</t>
  </si>
  <si>
    <t>60186714</t>
  </si>
  <si>
    <t>Nguyễn Phan Tuấn</t>
  </si>
  <si>
    <t>60186722</t>
  </si>
  <si>
    <t>Đoàn Vinh</t>
  </si>
  <si>
    <t>60190986</t>
  </si>
  <si>
    <t>Đinh Nhật</t>
  </si>
  <si>
    <t>60190984</t>
  </si>
  <si>
    <t>Trương Lê Xuân</t>
  </si>
  <si>
    <t>60191020</t>
  </si>
  <si>
    <t>Nguyễn Bá</t>
  </si>
  <si>
    <t>60187400</t>
  </si>
  <si>
    <t>60187548</t>
  </si>
  <si>
    <t>Võ Huy</t>
  </si>
  <si>
    <t>60191045</t>
  </si>
  <si>
    <t>Đỗ Gia</t>
  </si>
  <si>
    <t>60190651</t>
  </si>
  <si>
    <t>Phú Định</t>
  </si>
  <si>
    <t>60166465</t>
  </si>
  <si>
    <t>60190496</t>
  </si>
  <si>
    <t>Vũ Hoàng Khôi</t>
  </si>
  <si>
    <t>60190536</t>
  </si>
  <si>
    <t>Văn Phú</t>
  </si>
  <si>
    <t>60190540</t>
  </si>
  <si>
    <t>Trần Thanh Nguyệt</t>
  </si>
  <si>
    <t>60190539</t>
  </si>
  <si>
    <t>Dương Quốc</t>
  </si>
  <si>
    <t>60191249</t>
  </si>
  <si>
    <t>60169187</t>
  </si>
  <si>
    <t>60190435</t>
  </si>
  <si>
    <t>Nguyễn Huỳnh Khánh</t>
  </si>
  <si>
    <t>60190429</t>
  </si>
  <si>
    <t>Trần Xuân Bảo</t>
  </si>
  <si>
    <t>60170263</t>
  </si>
  <si>
    <t>Bùi Kim</t>
  </si>
  <si>
    <t>60190437</t>
  </si>
  <si>
    <t>Trần Hữu Minh</t>
  </si>
  <si>
    <t>60190448</t>
  </si>
  <si>
    <t>Nguyễn Thế Bảo</t>
  </si>
  <si>
    <t>60190453</t>
  </si>
  <si>
    <t>Phạm Thị Bảo</t>
  </si>
  <si>
    <t>60190470</t>
  </si>
  <si>
    <t>60190465</t>
  </si>
  <si>
    <t>Huỳnh Tấn Gia</t>
  </si>
  <si>
    <t>60190476</t>
  </si>
  <si>
    <t>Nguyễn Đặng Nam</t>
  </si>
  <si>
    <t>60190480</t>
  </si>
  <si>
    <t>Đàm Nguyễn Thảo</t>
  </si>
  <si>
    <t>60190474</t>
  </si>
  <si>
    <t>Lý</t>
  </si>
  <si>
    <t>60190478</t>
  </si>
  <si>
    <t>Nguyễn Ngô Tuệ</t>
  </si>
  <si>
    <t>60190482</t>
  </si>
  <si>
    <t>Nguyễn Thế</t>
  </si>
  <si>
    <t>60190486</t>
  </si>
  <si>
    <t>Vương Cung Nguyệt</t>
  </si>
  <si>
    <t>60190551</t>
  </si>
  <si>
    <t>Nguyễn Hà Thanh</t>
  </si>
  <si>
    <t>60190562</t>
  </si>
  <si>
    <t>60190568</t>
  </si>
  <si>
    <t>Võ Thị Trà</t>
  </si>
  <si>
    <t>60190584</t>
  </si>
  <si>
    <t>Yang Đông</t>
  </si>
  <si>
    <t>60190585</t>
  </si>
  <si>
    <t>Vũ Hoàng</t>
  </si>
  <si>
    <t>60106301</t>
  </si>
  <si>
    <t>Thái Minh</t>
  </si>
  <si>
    <t>60162898</t>
  </si>
  <si>
    <t>Lê Đỗ Thanh</t>
  </si>
  <si>
    <t>60162906</t>
  </si>
  <si>
    <t>Lê Thanh Bảo</t>
  </si>
  <si>
    <t>60190918</t>
  </si>
  <si>
    <t>Nguyễn Lê Hoàng</t>
  </si>
  <si>
    <t>60163145</t>
  </si>
  <si>
    <t>Đặng Nguyễn Phương</t>
  </si>
  <si>
    <t>60187854</t>
  </si>
  <si>
    <t>60187862</t>
  </si>
  <si>
    <t>Đinh Nguyễn Hoàng</t>
  </si>
  <si>
    <t>60190264</t>
  </si>
  <si>
    <t>Trần Đình Anh</t>
  </si>
  <si>
    <t>60188384</t>
  </si>
  <si>
    <t>Nguyễn Đức Gia</t>
  </si>
  <si>
    <t>60190288</t>
  </si>
  <si>
    <t>60190292</t>
  </si>
  <si>
    <t>Lê Nguyễn Thành</t>
  </si>
  <si>
    <t>60190287</t>
  </si>
  <si>
    <t>60190345</t>
  </si>
  <si>
    <t>Đoàn Trần Diễm</t>
  </si>
  <si>
    <t>60190355</t>
  </si>
  <si>
    <t>Huỳnh Nhật</t>
  </si>
  <si>
    <t>60190384</t>
  </si>
  <si>
    <t>Lê Tự Bảo</t>
  </si>
  <si>
    <t>60190396</t>
  </si>
  <si>
    <t>60168180</t>
  </si>
  <si>
    <t>Nguyễn Phúc Lê</t>
  </si>
  <si>
    <t>60190638</t>
  </si>
  <si>
    <t>Phạm Ngọc Khánh</t>
  </si>
  <si>
    <t>60168728</t>
  </si>
  <si>
    <t>Phạm Tăng Minh</t>
  </si>
  <si>
    <t>60189319</t>
  </si>
  <si>
    <t>Nguyễn Tiến</t>
  </si>
  <si>
    <t>60189326</t>
  </si>
  <si>
    <t>60189630</t>
  </si>
  <si>
    <t>Nguyễn Thùy</t>
  </si>
  <si>
    <t>Kha</t>
  </si>
  <si>
    <t>60189639</t>
  </si>
  <si>
    <t>Hà Minh Ngọc</t>
  </si>
  <si>
    <t>60176325</t>
  </si>
  <si>
    <t>Nguyễn Bá Ngọc</t>
  </si>
  <si>
    <t>Hoàng Nghĩa</t>
  </si>
  <si>
    <t>60189731</t>
  </si>
  <si>
    <t>Nguyễn Mai</t>
  </si>
  <si>
    <t>60189736</t>
  </si>
  <si>
    <t>Phạm Diệp Kỳ</t>
  </si>
  <si>
    <t>60176700</t>
  </si>
  <si>
    <t>Hoàng Kim Như</t>
  </si>
  <si>
    <t>60176887</t>
  </si>
  <si>
    <t>Lê Bình</t>
  </si>
  <si>
    <t>60189778</t>
  </si>
  <si>
    <t>Trần Nguyễn Nhật</t>
  </si>
  <si>
    <t>60189840</t>
  </si>
  <si>
    <t>Kang Eun</t>
  </si>
  <si>
    <t>Hee</t>
  </si>
  <si>
    <t>60178032</t>
  </si>
  <si>
    <t>Lê Phương</t>
  </si>
  <si>
    <t>60177718</t>
  </si>
  <si>
    <t>Nguyễn Thư</t>
  </si>
  <si>
    <t>60189786</t>
  </si>
  <si>
    <t>Đoàn Trần Bảo</t>
  </si>
  <si>
    <t>60189787</t>
  </si>
  <si>
    <t>Nghĩa</t>
  </si>
  <si>
    <t>60189792</t>
  </si>
  <si>
    <t>Hứa Huệ</t>
  </si>
  <si>
    <t>60170895</t>
  </si>
  <si>
    <t>Cần Thạnh</t>
  </si>
  <si>
    <t>Cần Giờ</t>
  </si>
  <si>
    <t>Phan Trần Trường</t>
  </si>
  <si>
    <t>60179854</t>
  </si>
  <si>
    <t>60180077</t>
  </si>
  <si>
    <t>Le Nguyen Duy</t>
  </si>
  <si>
    <t>Phuc</t>
  </si>
  <si>
    <t>60180127</t>
  </si>
  <si>
    <t>60189829</t>
  </si>
  <si>
    <t>Phan Nguyễn Hoàng</t>
  </si>
  <si>
    <t>Khánh</t>
  </si>
  <si>
    <t>60178770</t>
  </si>
  <si>
    <t>60173443</t>
  </si>
  <si>
    <t>Nguyễn An Ninh</t>
  </si>
  <si>
    <t>Hóc Môn</t>
  </si>
  <si>
    <t>Phạm Lâm Hồng</t>
  </si>
  <si>
    <t>60173843</t>
  </si>
  <si>
    <t>Tây Bắc Lân</t>
  </si>
  <si>
    <t>Nguyễn Khánh</t>
  </si>
  <si>
    <t>60190074</t>
  </si>
  <si>
    <t>Thới Tam</t>
  </si>
  <si>
    <t>60178300</t>
  </si>
  <si>
    <t>Huỳnh Trọng</t>
  </si>
  <si>
    <t>60178292</t>
  </si>
  <si>
    <t>Nguyễn Ngọc Thủy</t>
  </si>
  <si>
    <t>60179465</t>
  </si>
  <si>
    <t>Đặng Quang</t>
  </si>
  <si>
    <t>60189619</t>
  </si>
  <si>
    <t>Nguyễn Hà Minh</t>
  </si>
  <si>
    <t>60189620</t>
  </si>
  <si>
    <t>Huỳnh Ngọc Đăng</t>
  </si>
  <si>
    <t>60189623</t>
  </si>
  <si>
    <t>Bùi Lê Minh</t>
  </si>
  <si>
    <t>60179509</t>
  </si>
  <si>
    <t>Mai Minh</t>
  </si>
  <si>
    <t>60180962</t>
  </si>
  <si>
    <t>Võ Thị Mỹ</t>
  </si>
  <si>
    <t>60181492</t>
  </si>
  <si>
    <t>Lê Huỳnh Anh</t>
  </si>
  <si>
    <t>60181510</t>
  </si>
  <si>
    <t>Đỗ Nguyên</t>
  </si>
  <si>
    <t>60190131</t>
  </si>
  <si>
    <t>Trương Minh</t>
  </si>
  <si>
    <t>60181747</t>
  </si>
  <si>
    <t>Nguyễn Thị Minh</t>
  </si>
  <si>
    <t>60190138</t>
  </si>
  <si>
    <t>60190185</t>
  </si>
  <si>
    <t>Lê Văn Sĩ</t>
  </si>
  <si>
    <t>60184050</t>
  </si>
  <si>
    <t>Lâm Minh</t>
  </si>
  <si>
    <t>60184068</t>
  </si>
  <si>
    <t>Nguyễn Trường</t>
  </si>
  <si>
    <t>60184331</t>
  </si>
  <si>
    <t>60190243</t>
  </si>
  <si>
    <t>Đàm Quang</t>
  </si>
  <si>
    <t>60180772</t>
  </si>
  <si>
    <t>Bùi Quốc Minh</t>
  </si>
  <si>
    <t>60172375</t>
  </si>
  <si>
    <t>Tân Phú</t>
  </si>
  <si>
    <t>Nguyễn Đoàn Khánh</t>
  </si>
  <si>
    <t>60189958</t>
  </si>
  <si>
    <t>Phạm Tuấn</t>
  </si>
  <si>
    <t>60161372</t>
  </si>
  <si>
    <t>Bình Triệu</t>
  </si>
  <si>
    <t>Lã Hoài</t>
  </si>
  <si>
    <t>60189383</t>
  </si>
  <si>
    <t>Trương Trung</t>
  </si>
  <si>
    <t>Kiên</t>
  </si>
  <si>
    <t>60161901</t>
  </si>
  <si>
    <t>Nguyễn Trung</t>
  </si>
  <si>
    <t>60189406</t>
  </si>
  <si>
    <t>Nguyễn Văn Banh</t>
  </si>
  <si>
    <t>60163510</t>
  </si>
  <si>
    <t>Từ Đức</t>
  </si>
  <si>
    <t xml:space="preserve">Đào Minh </t>
  </si>
  <si>
    <t>Đỗ Hữu Việt</t>
  </si>
  <si>
    <t>5C1</t>
  </si>
  <si>
    <t>5C2</t>
  </si>
  <si>
    <t>5C</t>
  </si>
  <si>
    <t>4E</t>
  </si>
  <si>
    <t>5G</t>
  </si>
  <si>
    <t>2/13</t>
  </si>
  <si>
    <t>4/10</t>
  </si>
  <si>
    <t>3/7</t>
  </si>
  <si>
    <t>5/8</t>
  </si>
  <si>
    <t>4A</t>
  </si>
  <si>
    <t>4H1</t>
  </si>
  <si>
    <t>4H3</t>
  </si>
  <si>
    <t>Đoàn Thị Điểm</t>
  </si>
  <si>
    <t>4C1</t>
  </si>
  <si>
    <t>Nam Từ Liêm</t>
  </si>
  <si>
    <t>6117376</t>
  </si>
  <si>
    <t>PHÒNG 1</t>
  </si>
  <si>
    <t>PHÒNG 2</t>
  </si>
  <si>
    <t>PHÒNG 3</t>
  </si>
  <si>
    <t>PHÒNG 4</t>
  </si>
  <si>
    <t>PHÒNG 5</t>
  </si>
  <si>
    <t>PHÒNG 6</t>
  </si>
  <si>
    <t>PHÒNG 7</t>
  </si>
  <si>
    <t>Linh Tây</t>
  </si>
  <si>
    <t xml:space="preserve">Ngày Thi: 2/4/2017
Lịch Thi: 8:00 -11:15
Địa điểm thi: Trường THCS Lê Quý Đôn, 
Số 9B Võ Văn Tần, Phường 6, Quận 3 
</t>
  </si>
  <si>
    <t>CA 1 ( 8:25 - 11:05)</t>
  </si>
  <si>
    <t>Trường THCS Lê Quý Đôn</t>
  </si>
  <si>
    <t>Số 9B Võ Văn Tần, Phường 6, Quận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</si>
</sst>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########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.VnTime"/>
      <family val="2"/>
    </font>
    <font>
      <sz val="10"/>
      <name val="Times New Roman"/>
      <family val="1"/>
    </font>
    <font>
      <sz val="12"/>
      <color theme="1" tint="4.9989318521683403E-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Cambria"/>
      <family val="1"/>
      <scheme val="major"/>
    </font>
    <font>
      <b/>
      <sz val="14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  <font>
      <sz val="10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333333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1"/>
      <color indexed="8"/>
      <name val="Times New Roman"/>
      <family val="1"/>
    </font>
    <font>
      <b/>
      <sz val="12"/>
      <name val="Arial"/>
      <family val="2"/>
    </font>
    <font>
      <b/>
      <u/>
      <sz val="12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2060"/>
      <name val="Arial"/>
      <family val="2"/>
    </font>
    <font>
      <b/>
      <sz val="2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2" fillId="0" borderId="0"/>
  </cellStyleXfs>
  <cellXfs count="267">
    <xf numFmtId="0" fontId="0" fillId="0" borderId="0" xfId="0"/>
    <xf numFmtId="14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1" xfId="1" applyNumberFormat="1" applyFont="1" applyFill="1" applyBorder="1" applyAlignment="1">
      <alignment horizontal="center" vertical="center" shrinkToFit="1"/>
    </xf>
    <xf numFmtId="1" fontId="0" fillId="0" borderId="0" xfId="0" applyNumberFormat="1"/>
    <xf numFmtId="49" fontId="3" fillId="0" borderId="1" xfId="1" applyNumberFormat="1" applyFont="1" applyFill="1" applyBorder="1" applyAlignment="1">
      <alignment vertical="center" wrapText="1"/>
    </xf>
    <xf numFmtId="49" fontId="0" fillId="0" borderId="0" xfId="0" applyNumberFormat="1"/>
    <xf numFmtId="14" fontId="0" fillId="0" borderId="0" xfId="0" applyNumberForma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14" fontId="11" fillId="0" borderId="1" xfId="0" applyNumberFormat="1" applyFont="1" applyFill="1" applyBorder="1" applyAlignment="1" applyProtection="1">
      <alignment horizontal="center" vertical="center"/>
    </xf>
    <xf numFmtId="1" fontId="0" fillId="0" borderId="0" xfId="0" applyNumberFormat="1" applyFill="1"/>
    <xf numFmtId="49" fontId="0" fillId="0" borderId="0" xfId="0" applyNumberFormat="1" applyFill="1"/>
    <xf numFmtId="0" fontId="0" fillId="0" borderId="0" xfId="0" applyNumberFormat="1"/>
    <xf numFmtId="1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/>
    <xf numFmtId="0" fontId="0" fillId="2" borderId="0" xfId="0" applyFill="1"/>
    <xf numFmtId="14" fontId="4" fillId="2" borderId="1" xfId="0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 applyProtection="1">
      <alignment horizontal="center" wrapText="1"/>
      <protection hidden="1"/>
    </xf>
    <xf numFmtId="49" fontId="10" fillId="2" borderId="1" xfId="0" applyNumberFormat="1" applyFont="1" applyFill="1" applyBorder="1"/>
    <xf numFmtId="14" fontId="4" fillId="2" borderId="1" xfId="0" quotePrefix="1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>
      <alignment horizontal="left" vertical="center" wrapText="1"/>
    </xf>
    <xf numFmtId="14" fontId="4" fillId="2" borderId="1" xfId="1" quotePrefix="1" applyNumberFormat="1" applyFont="1" applyFill="1" applyBorder="1" applyAlignment="1">
      <alignment horizontal="center" vertical="center"/>
    </xf>
    <xf numFmtId="49" fontId="4" fillId="2" borderId="1" xfId="1" quotePrefix="1" applyNumberFormat="1" applyFont="1" applyFill="1" applyBorder="1" applyAlignment="1">
      <alignment horizontal="center" vertical="center"/>
    </xf>
    <xf numFmtId="49" fontId="8" fillId="2" borderId="1" xfId="5" applyNumberFormat="1" applyFont="1" applyFill="1" applyBorder="1"/>
    <xf numFmtId="14" fontId="8" fillId="2" borderId="1" xfId="5" applyNumberFormat="1" applyFont="1" applyFill="1" applyBorder="1" applyAlignment="1" applyProtection="1">
      <alignment horizontal="center"/>
    </xf>
    <xf numFmtId="49" fontId="8" fillId="2" borderId="1" xfId="5" applyNumberFormat="1" applyFont="1" applyFill="1" applyBorder="1" applyAlignment="1">
      <alignment horizontal="center"/>
    </xf>
    <xf numFmtId="49" fontId="8" fillId="2" borderId="1" xfId="5" quotePrefix="1" applyNumberFormat="1" applyFont="1" applyFill="1" applyBorder="1" applyAlignment="1">
      <alignment horizontal="center"/>
    </xf>
    <xf numFmtId="49" fontId="8" fillId="2" borderId="1" xfId="0" applyNumberFormat="1" applyFont="1" applyFill="1" applyBorder="1"/>
    <xf numFmtId="14" fontId="8" fillId="2" borderId="1" xfId="0" applyNumberFormat="1" applyFont="1" applyFill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quotePrefix="1" applyNumberFormat="1" applyFont="1" applyFill="1" applyBorder="1" applyAlignment="1">
      <alignment horizontal="center"/>
    </xf>
    <xf numFmtId="0" fontId="0" fillId="2" borderId="0" xfId="0" applyFill="1" applyBorder="1"/>
    <xf numFmtId="14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49" fontId="8" fillId="2" borderId="1" xfId="1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49" fontId="4" fillId="2" borderId="1" xfId="0" quotePrefix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/>
    </xf>
    <xf numFmtId="49" fontId="4" fillId="2" borderId="1" xfId="6" applyNumberFormat="1" applyFont="1" applyFill="1" applyBorder="1" applyAlignment="1" applyProtection="1">
      <alignment horizontal="center" wrapText="1"/>
      <protection hidden="1"/>
    </xf>
    <xf numFmtId="49" fontId="11" fillId="2" borderId="1" xfId="0" applyNumberFormat="1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/>
    <xf numFmtId="49" fontId="0" fillId="2" borderId="1" xfId="0" applyNumberFormat="1" applyFill="1" applyBorder="1"/>
    <xf numFmtId="49" fontId="8" fillId="2" borderId="1" xfId="3" applyNumberFormat="1" applyFont="1" applyFill="1" applyBorder="1" applyAlignment="1">
      <alignment vertical="center"/>
    </xf>
    <xf numFmtId="14" fontId="8" fillId="2" borderId="1" xfId="3" applyNumberFormat="1" applyFont="1" applyFill="1" applyBorder="1" applyAlignment="1">
      <alignment horizontal="center"/>
    </xf>
    <xf numFmtId="49" fontId="8" fillId="2" borderId="1" xfId="2" quotePrefix="1" applyNumberFormat="1" applyFont="1" applyFill="1" applyBorder="1" applyAlignment="1">
      <alignment horizontal="center" wrapText="1"/>
    </xf>
    <xf numFmtId="49" fontId="8" fillId="2" borderId="1" xfId="3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49" fontId="8" fillId="2" borderId="1" xfId="1" applyNumberFormat="1" applyFont="1" applyFill="1" applyBorder="1"/>
    <xf numFmtId="49" fontId="8" fillId="2" borderId="1" xfId="1" applyNumberFormat="1" applyFont="1" applyFill="1" applyBorder="1" applyAlignment="1">
      <alignment horizontal="left"/>
    </xf>
    <xf numFmtId="49" fontId="8" fillId="2" borderId="1" xfId="2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/>
    </xf>
    <xf numFmtId="14" fontId="8" fillId="2" borderId="1" xfId="2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4" applyNumberFormat="1" applyFont="1" applyFill="1" applyBorder="1" applyAlignment="1">
      <alignment horizontal="left"/>
    </xf>
    <xf numFmtId="14" fontId="8" fillId="2" borderId="1" xfId="4" applyNumberFormat="1" applyFont="1" applyFill="1" applyBorder="1" applyAlignment="1">
      <alignment horizontal="center"/>
    </xf>
    <xf numFmtId="49" fontId="8" fillId="2" borderId="1" xfId="4" applyNumberFormat="1" applyFont="1" applyFill="1" applyBorder="1" applyAlignment="1">
      <alignment horizontal="center"/>
    </xf>
    <xf numFmtId="49" fontId="4" fillId="2" borderId="1" xfId="2" quotePrefix="1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14" fontId="4" fillId="2" borderId="1" xfId="5" quotePrefix="1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/>
    <xf numFmtId="0" fontId="4" fillId="0" borderId="0" xfId="0" applyFont="1"/>
    <xf numFmtId="49" fontId="3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/>
    <xf numFmtId="49" fontId="14" fillId="0" borderId="0" xfId="0" applyNumberFormat="1" applyFont="1" applyBorder="1" applyAlignment="1">
      <alignment horizontal="left"/>
    </xf>
    <xf numFmtId="165" fontId="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Font="1" applyAlignment="1"/>
    <xf numFmtId="164" fontId="16" fillId="0" borderId="0" xfId="0" applyNumberFormat="1" applyFont="1" applyAlignment="1">
      <alignment horizontal="left"/>
    </xf>
    <xf numFmtId="14" fontId="15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Border="1"/>
    <xf numFmtId="164" fontId="15" fillId="0" borderId="0" xfId="0" applyNumberFormat="1" applyFont="1" applyBorder="1"/>
    <xf numFmtId="0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/>
    <xf numFmtId="14" fontId="19" fillId="0" borderId="1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/>
    </xf>
    <xf numFmtId="0" fontId="7" fillId="4" borderId="0" xfId="2" applyFont="1" applyFill="1" applyBorder="1" applyAlignment="1">
      <alignment horizontal="left" wrapText="1"/>
    </xf>
    <xf numFmtId="14" fontId="7" fillId="0" borderId="0" xfId="0" applyNumberFormat="1" applyFont="1" applyBorder="1" applyAlignment="1">
      <alignment horizontal="center"/>
    </xf>
    <xf numFmtId="0" fontId="7" fillId="0" borderId="0" xfId="2" applyNumberFormat="1" applyFont="1" applyBorder="1" applyAlignment="1">
      <alignment horizontal="center" wrapText="1"/>
    </xf>
    <xf numFmtId="49" fontId="7" fillId="0" borderId="0" xfId="2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0" fillId="5" borderId="0" xfId="2" applyNumberFormat="1" applyFont="1" applyFill="1" applyBorder="1" applyAlignment="1">
      <alignment horizontal="center"/>
    </xf>
    <xf numFmtId="49" fontId="10" fillId="5" borderId="0" xfId="2" applyNumberFormat="1" applyFont="1" applyFill="1" applyBorder="1" applyAlignment="1">
      <alignment horizontal="center"/>
    </xf>
    <xf numFmtId="0" fontId="10" fillId="5" borderId="0" xfId="2" applyFont="1" applyFill="1" applyBorder="1" applyAlignment="1">
      <alignment horizontal="left" wrapText="1"/>
    </xf>
    <xf numFmtId="164" fontId="0" fillId="0" borderId="0" xfId="0" applyNumberFormat="1" applyBorder="1"/>
    <xf numFmtId="0" fontId="0" fillId="0" borderId="0" xfId="0" applyBorder="1"/>
    <xf numFmtId="0" fontId="10" fillId="0" borderId="0" xfId="2" applyFont="1" applyFill="1" applyBorder="1" applyAlignment="1">
      <alignment horizontal="left" wrapText="1"/>
    </xf>
    <xf numFmtId="14" fontId="10" fillId="5" borderId="0" xfId="0" applyNumberFormat="1" applyFont="1" applyFill="1" applyBorder="1" applyAlignment="1">
      <alignment horizontal="center"/>
    </xf>
    <xf numFmtId="0" fontId="10" fillId="5" borderId="0" xfId="0" applyNumberFormat="1" applyFont="1" applyFill="1" applyBorder="1" applyAlignment="1">
      <alignment horizontal="center"/>
    </xf>
    <xf numFmtId="0" fontId="10" fillId="5" borderId="0" xfId="2" applyFont="1" applyFill="1" applyBorder="1" applyAlignment="1">
      <alignment horizontal="center" wrapText="1"/>
    </xf>
    <xf numFmtId="0" fontId="9" fillId="5" borderId="0" xfId="2" applyNumberFormat="1" applyFont="1" applyFill="1" applyBorder="1" applyAlignment="1">
      <alignment horizontal="center" wrapText="1"/>
    </xf>
    <xf numFmtId="0" fontId="21" fillId="5" borderId="0" xfId="0" applyFont="1" applyFill="1" applyBorder="1" applyAlignment="1">
      <alignment horizontal="left" wrapText="1"/>
    </xf>
    <xf numFmtId="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0" fontId="22" fillId="0" borderId="0" xfId="7" applyFont="1" applyBorder="1" applyAlignment="1">
      <alignment vertical="center"/>
    </xf>
    <xf numFmtId="0" fontId="23" fillId="0" borderId="0" xfId="7" applyFont="1" applyBorder="1" applyAlignment="1">
      <alignment vertical="center" wrapText="1"/>
    </xf>
    <xf numFmtId="0" fontId="23" fillId="0" borderId="0" xfId="7" applyFont="1" applyBorder="1" applyAlignment="1">
      <alignment vertical="center"/>
    </xf>
    <xf numFmtId="0" fontId="22" fillId="0" borderId="0" xfId="7" applyFont="1" applyBorder="1" applyAlignment="1"/>
    <xf numFmtId="0" fontId="22" fillId="0" borderId="0" xfId="7" applyFont="1" applyBorder="1" applyAlignment="1">
      <alignment horizontal="center"/>
    </xf>
    <xf numFmtId="0" fontId="23" fillId="0" borderId="0" xfId="7" applyFont="1" applyBorder="1" applyAlignment="1">
      <alignment wrapText="1"/>
    </xf>
    <xf numFmtId="0" fontId="23" fillId="0" borderId="0" xfId="7" applyFont="1" applyBorder="1"/>
    <xf numFmtId="0" fontId="24" fillId="0" borderId="0" xfId="7" applyNumberFormat="1" applyFont="1" applyFill="1" applyBorder="1" applyAlignment="1">
      <alignment wrapText="1"/>
    </xf>
    <xf numFmtId="0" fontId="4" fillId="0" borderId="0" xfId="7" applyFont="1" applyFill="1" applyBorder="1" applyAlignment="1">
      <alignment wrapText="1"/>
    </xf>
    <xf numFmtId="0" fontId="12" fillId="0" borderId="0" xfId="0" applyFont="1" applyFill="1"/>
    <xf numFmtId="14" fontId="4" fillId="0" borderId="0" xfId="7" applyNumberFormat="1" applyFont="1" applyFill="1" applyBorder="1" applyAlignment="1">
      <alignment horizontal="center"/>
    </xf>
    <xf numFmtId="49" fontId="4" fillId="0" borderId="0" xfId="7" applyNumberFormat="1" applyFont="1" applyFill="1" applyBorder="1" applyAlignment="1">
      <alignment horizontal="center" wrapText="1"/>
    </xf>
    <xf numFmtId="0" fontId="7" fillId="0" borderId="0" xfId="7" applyNumberFormat="1" applyFont="1" applyFill="1" applyBorder="1" applyAlignment="1">
      <alignment horizontal="center" wrapText="1"/>
    </xf>
    <xf numFmtId="0" fontId="4" fillId="0" borderId="0" xfId="7" applyFont="1" applyFill="1" applyBorder="1" applyAlignment="1">
      <alignment horizontal="center"/>
    </xf>
    <xf numFmtId="0" fontId="13" fillId="0" borderId="0" xfId="7" applyNumberFormat="1" applyFont="1" applyFill="1" applyBorder="1" applyAlignment="1" applyProtection="1">
      <alignment horizontal="center" vertical="center"/>
    </xf>
    <xf numFmtId="0" fontId="20" fillId="0" borderId="0" xfId="7" applyFont="1" applyFill="1" applyBorder="1"/>
    <xf numFmtId="0" fontId="20" fillId="0" borderId="0" xfId="7" applyFont="1" applyFill="1" applyBorder="1" applyAlignment="1">
      <alignment wrapText="1"/>
    </xf>
    <xf numFmtId="0" fontId="3" fillId="0" borderId="0" xfId="7" applyFont="1" applyFill="1" applyBorder="1"/>
    <xf numFmtId="0" fontId="24" fillId="0" borderId="0" xfId="7" applyNumberFormat="1" applyFont="1" applyBorder="1" applyAlignment="1">
      <alignment wrapText="1"/>
    </xf>
    <xf numFmtId="0" fontId="4" fillId="0" borderId="0" xfId="7" applyFont="1" applyBorder="1" applyAlignment="1">
      <alignment wrapText="1"/>
    </xf>
    <xf numFmtId="49" fontId="3" fillId="0" borderId="0" xfId="7" applyNumberFormat="1" applyFont="1" applyBorder="1"/>
    <xf numFmtId="14" fontId="4" fillId="0" borderId="0" xfId="7" applyNumberFormat="1" applyFont="1" applyBorder="1" applyAlignment="1">
      <alignment horizontal="center"/>
    </xf>
    <xf numFmtId="49" fontId="4" fillId="0" borderId="0" xfId="7" applyNumberFormat="1" applyFont="1" applyBorder="1" applyAlignment="1">
      <alignment horizontal="center" wrapText="1"/>
    </xf>
    <xf numFmtId="0" fontId="7" fillId="0" borderId="0" xfId="7" applyNumberFormat="1" applyFont="1" applyBorder="1" applyAlignment="1">
      <alignment horizontal="center" wrapText="1"/>
    </xf>
    <xf numFmtId="0" fontId="3" fillId="0" borderId="0" xfId="7" applyFont="1" applyBorder="1" applyAlignment="1">
      <alignment horizontal="center"/>
    </xf>
    <xf numFmtId="0" fontId="25" fillId="0" borderId="0" xfId="7" applyNumberFormat="1" applyFont="1" applyFill="1" applyBorder="1" applyAlignment="1" applyProtection="1">
      <alignment horizontal="center" vertical="center"/>
    </xf>
    <xf numFmtId="0" fontId="26" fillId="0" borderId="0" xfId="7" applyFont="1" applyBorder="1"/>
    <xf numFmtId="0" fontId="20" fillId="0" borderId="0" xfId="7" applyFont="1" applyBorder="1" applyAlignment="1">
      <alignment wrapText="1"/>
    </xf>
    <xf numFmtId="0" fontId="20" fillId="0" borderId="0" xfId="7" applyFont="1" applyBorder="1"/>
    <xf numFmtId="0" fontId="1" fillId="0" borderId="0" xfId="7" applyNumberFormat="1" applyFont="1" applyBorder="1" applyAlignment="1">
      <alignment horizontal="center" wrapText="1"/>
    </xf>
    <xf numFmtId="165" fontId="20" fillId="0" borderId="0" xfId="7" applyNumberFormat="1" applyFont="1" applyBorder="1" applyAlignment="1">
      <alignment horizontal="center"/>
    </xf>
    <xf numFmtId="0" fontId="20" fillId="0" borderId="0" xfId="7" applyFont="1" applyBorder="1" applyAlignment="1">
      <alignment horizontal="center"/>
    </xf>
    <xf numFmtId="164" fontId="4" fillId="0" borderId="0" xfId="7" applyNumberFormat="1" applyFont="1" applyBorder="1"/>
    <xf numFmtId="14" fontId="20" fillId="0" borderId="0" xfId="7" applyNumberFormat="1" applyFont="1" applyBorder="1" applyAlignment="1">
      <alignment horizontal="center"/>
    </xf>
    <xf numFmtId="0" fontId="4" fillId="0" borderId="0" xfId="7" applyFont="1" applyBorder="1" applyAlignme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0" fillId="5" borderId="1" xfId="2" applyNumberFormat="1" applyFont="1" applyFill="1" applyBorder="1" applyAlignment="1">
      <alignment horizontal="center" wrapText="1"/>
    </xf>
    <xf numFmtId="0" fontId="10" fillId="5" borderId="1" xfId="2" applyFont="1" applyFill="1" applyBorder="1" applyAlignment="1">
      <alignment horizontal="center" wrapText="1"/>
    </xf>
    <xf numFmtId="0" fontId="7" fillId="5" borderId="0" xfId="2" applyFont="1" applyFill="1" applyBorder="1" applyAlignment="1">
      <alignment horizontal="center" wrapText="1"/>
    </xf>
    <xf numFmtId="0" fontId="7" fillId="0" borderId="0" xfId="2" applyFont="1" applyBorder="1" applyAlignment="1">
      <alignment horizontal="center" wrapText="1"/>
    </xf>
    <xf numFmtId="0" fontId="7" fillId="0" borderId="1" xfId="2" applyFont="1" applyBorder="1" applyAlignment="1">
      <alignment horizontal="center" wrapText="1"/>
    </xf>
    <xf numFmtId="0" fontId="4" fillId="0" borderId="0" xfId="2" applyNumberFormat="1" applyFont="1"/>
    <xf numFmtId="0" fontId="4" fillId="0" borderId="0" xfId="2" applyFont="1" applyAlignment="1"/>
    <xf numFmtId="0" fontId="4" fillId="0" borderId="0" xfId="2" applyFont="1" applyAlignment="1">
      <alignment horizontal="left"/>
    </xf>
    <xf numFmtId="14" fontId="4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Border="1"/>
    <xf numFmtId="14" fontId="12" fillId="0" borderId="0" xfId="0" applyNumberFormat="1" applyFont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49" fontId="19" fillId="0" borderId="1" xfId="2" applyNumberFormat="1" applyFont="1" applyBorder="1" applyAlignment="1">
      <alignment horizontal="center"/>
    </xf>
    <xf numFmtId="14" fontId="22" fillId="0" borderId="0" xfId="7" applyNumberFormat="1" applyFont="1" applyBorder="1" applyAlignment="1">
      <alignment horizontal="center"/>
    </xf>
    <xf numFmtId="0" fontId="17" fillId="5" borderId="1" xfId="2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" fontId="28" fillId="0" borderId="1" xfId="1" applyNumberFormat="1" applyFont="1" applyFill="1" applyBorder="1" applyAlignment="1">
      <alignment horizontal="center" vertical="center" shrinkToFit="1"/>
    </xf>
    <xf numFmtId="49" fontId="28" fillId="0" borderId="1" xfId="1" applyNumberFormat="1" applyFont="1" applyFill="1" applyBorder="1" applyAlignment="1">
      <alignment vertical="center" wrapText="1"/>
    </xf>
    <xf numFmtId="14" fontId="28" fillId="0" borderId="1" xfId="1" applyNumberFormat="1" applyFont="1" applyFill="1" applyBorder="1" applyAlignment="1">
      <alignment horizontal="center" vertical="center" wrapText="1"/>
    </xf>
    <xf numFmtId="49" fontId="28" fillId="0" borderId="1" xfId="1" applyNumberFormat="1" applyFont="1" applyFill="1" applyBorder="1" applyAlignment="1">
      <alignment horizontal="center" vertical="center" wrapText="1"/>
    </xf>
    <xf numFmtId="1" fontId="28" fillId="0" borderId="1" xfId="1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" fontId="18" fillId="0" borderId="1" xfId="0" applyNumberFormat="1" applyFont="1" applyFill="1" applyBorder="1" applyAlignment="1">
      <alignment horizontal="center"/>
    </xf>
    <xf numFmtId="49" fontId="19" fillId="0" borderId="1" xfId="4" applyNumberFormat="1" applyFont="1" applyFill="1" applyBorder="1" applyAlignment="1">
      <alignment horizontal="left"/>
    </xf>
    <xf numFmtId="14" fontId="19" fillId="0" borderId="1" xfId="4" applyNumberFormat="1" applyFont="1" applyFill="1" applyBorder="1" applyAlignment="1">
      <alignment horizontal="center"/>
    </xf>
    <xf numFmtId="49" fontId="19" fillId="0" borderId="1" xfId="1" applyNumberFormat="1" applyFont="1" applyFill="1" applyBorder="1" applyAlignment="1">
      <alignment horizontal="center"/>
    </xf>
    <xf numFmtId="49" fontId="19" fillId="0" borderId="1" xfId="4" applyNumberFormat="1" applyFont="1" applyFill="1" applyBorder="1" applyAlignment="1">
      <alignment horizontal="center"/>
    </xf>
    <xf numFmtId="49" fontId="19" fillId="0" borderId="1" xfId="4" applyNumberFormat="1" applyFont="1" applyFill="1" applyBorder="1" applyAlignment="1">
      <alignment horizontal="center" wrapText="1"/>
    </xf>
    <xf numFmtId="49" fontId="18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/>
    <xf numFmtId="0" fontId="18" fillId="0" borderId="0" xfId="0" applyFont="1" applyFill="1" applyBorder="1"/>
    <xf numFmtId="0" fontId="18" fillId="0" borderId="0" xfId="0" applyFont="1" applyFill="1"/>
    <xf numFmtId="49" fontId="19" fillId="0" borderId="1" xfId="1" applyNumberFormat="1" applyFont="1" applyFill="1" applyBorder="1"/>
    <xf numFmtId="0" fontId="19" fillId="0" borderId="0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/>
    <xf numFmtId="14" fontId="19" fillId="0" borderId="0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/>
    <xf numFmtId="1" fontId="18" fillId="0" borderId="0" xfId="0" applyNumberFormat="1" applyFont="1" applyFill="1" applyAlignment="1">
      <alignment horizontal="center"/>
    </xf>
    <xf numFmtId="49" fontId="18" fillId="0" borderId="0" xfId="0" applyNumberFormat="1" applyFont="1" applyFill="1"/>
    <xf numFmtId="14" fontId="18" fillId="0" borderId="0" xfId="0" applyNumberFormat="1" applyFont="1" applyFill="1" applyAlignment="1">
      <alignment horizontal="center"/>
    </xf>
    <xf numFmtId="49" fontId="18" fillId="0" borderId="0" xfId="0" applyNumberFormat="1" applyFont="1" applyFill="1" applyAlignment="1">
      <alignment horizontal="center"/>
    </xf>
    <xf numFmtId="1" fontId="18" fillId="0" borderId="0" xfId="0" applyNumberFormat="1" applyFont="1" applyFill="1"/>
    <xf numFmtId="0" fontId="29" fillId="0" borderId="1" xfId="0" applyFont="1" applyFill="1" applyBorder="1" applyAlignment="1">
      <alignment vertical="center"/>
    </xf>
    <xf numFmtId="49" fontId="19" fillId="0" borderId="1" xfId="1" applyNumberFormat="1" applyFont="1" applyFill="1" applyBorder="1" applyAlignment="1">
      <alignment horizontal="left"/>
    </xf>
    <xf numFmtId="14" fontId="19" fillId="0" borderId="1" xfId="1" applyNumberFormat="1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horizontal="center"/>
    </xf>
    <xf numFmtId="49" fontId="19" fillId="0" borderId="1" xfId="1" applyNumberFormat="1" applyFont="1" applyFill="1" applyBorder="1" applyAlignment="1">
      <alignment horizontal="center" wrapText="1"/>
    </xf>
    <xf numFmtId="1" fontId="18" fillId="5" borderId="1" xfId="0" applyNumberFormat="1" applyFont="1" applyFill="1" applyBorder="1" applyAlignment="1">
      <alignment horizontal="center"/>
    </xf>
    <xf numFmtId="49" fontId="19" fillId="5" borderId="1" xfId="4" applyNumberFormat="1" applyFont="1" applyFill="1" applyBorder="1" applyAlignment="1">
      <alignment horizontal="left"/>
    </xf>
    <xf numFmtId="14" fontId="19" fillId="5" borderId="1" xfId="4" applyNumberFormat="1" applyFont="1" applyFill="1" applyBorder="1" applyAlignment="1">
      <alignment horizontal="center"/>
    </xf>
    <xf numFmtId="49" fontId="19" fillId="5" borderId="1" xfId="1" applyNumberFormat="1" applyFont="1" applyFill="1" applyBorder="1" applyAlignment="1">
      <alignment horizontal="center"/>
    </xf>
    <xf numFmtId="49" fontId="19" fillId="5" borderId="1" xfId="4" applyNumberFormat="1" applyFont="1" applyFill="1" applyBorder="1" applyAlignment="1">
      <alignment horizontal="center"/>
    </xf>
    <xf numFmtId="49" fontId="19" fillId="5" borderId="1" xfId="4" applyNumberFormat="1" applyFont="1" applyFill="1" applyBorder="1" applyAlignment="1">
      <alignment horizontal="center" wrapText="1"/>
    </xf>
    <xf numFmtId="49" fontId="18" fillId="5" borderId="1" xfId="0" applyNumberFormat="1" applyFont="1" applyFill="1" applyBorder="1" applyAlignment="1">
      <alignment horizontal="center"/>
    </xf>
    <xf numFmtId="49" fontId="18" fillId="5" borderId="1" xfId="0" applyNumberFormat="1" applyFont="1" applyFill="1" applyBorder="1" applyAlignment="1">
      <alignment horizontal="center" wrapText="1"/>
    </xf>
    <xf numFmtId="49" fontId="18" fillId="5" borderId="1" xfId="0" applyNumberFormat="1" applyFont="1" applyFill="1" applyBorder="1"/>
    <xf numFmtId="0" fontId="18" fillId="5" borderId="0" xfId="0" applyFont="1" applyFill="1" applyBorder="1"/>
    <xf numFmtId="0" fontId="18" fillId="5" borderId="0" xfId="0" applyFont="1" applyFill="1"/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15" fontId="3" fillId="0" borderId="0" xfId="0" applyNumberFormat="1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left" vertical="center"/>
    </xf>
    <xf numFmtId="0" fontId="10" fillId="0" borderId="0" xfId="2" applyFont="1" applyFill="1" applyBorder="1" applyAlignment="1">
      <alignment horizontal="left" wrapText="1"/>
    </xf>
    <xf numFmtId="0" fontId="22" fillId="0" borderId="0" xfId="7" applyFont="1" applyBorder="1" applyAlignment="1">
      <alignment horizontal="center" vertical="center"/>
    </xf>
    <xf numFmtId="0" fontId="23" fillId="0" borderId="0" xfId="7" applyFont="1" applyBorder="1" applyAlignment="1">
      <alignment vertical="center"/>
    </xf>
    <xf numFmtId="15" fontId="27" fillId="0" borderId="0" xfId="7" applyNumberFormat="1" applyFont="1" applyBorder="1" applyAlignment="1">
      <alignment horizontal="left"/>
    </xf>
    <xf numFmtId="1" fontId="31" fillId="6" borderId="0" xfId="0" applyNumberFormat="1" applyFont="1" applyFill="1" applyAlignment="1">
      <alignment horizontal="center" wrapText="1"/>
    </xf>
    <xf numFmtId="1" fontId="31" fillId="6" borderId="0" xfId="0" applyNumberFormat="1" applyFont="1" applyFill="1" applyAlignment="1">
      <alignment horizontal="center"/>
    </xf>
    <xf numFmtId="0" fontId="18" fillId="5" borderId="1" xfId="0" applyFont="1" applyFill="1" applyBorder="1"/>
  </cellXfs>
  <cellStyles count="8">
    <cellStyle name="Normal" xfId="0" builtinId="0"/>
    <cellStyle name="Normal 2" xfId="4"/>
    <cellStyle name="Normal 2 3" xfId="7"/>
    <cellStyle name="Normal 3" xfId="5"/>
    <cellStyle name="Normal 4" xfId="3"/>
    <cellStyle name="Normal_FORM DK TOEIC" xfId="2"/>
    <cellStyle name="Normal_FORM DK TOEIC 2" xfId="6"/>
    <cellStyle name="Normal_testresult" xfId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495301</xdr:colOff>
      <xdr:row>0</xdr:row>
      <xdr:rowOff>0</xdr:rowOff>
    </xdr:from>
    <xdr:to>
      <xdr:col>7</xdr:col>
      <xdr:colOff>771526</xdr:colOff>
      <xdr:row>2</xdr:row>
      <xdr:rowOff>9525</xdr:rowOff>
    </xdr:to>
    <xdr:pic>
      <xdr:nvPicPr>
        <xdr:cNvPr id="2" name="Picture 1" descr="Image result for I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6" y="0"/>
          <a:ext cx="1028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1</xdr:rowOff>
    </xdr:from>
    <xdr:to>
      <xdr:col>1</xdr:col>
      <xdr:colOff>514350</xdr:colOff>
      <xdr:row>1</xdr:row>
      <xdr:rowOff>257175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89535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2phuongliet-tx@hanoiedu.v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9"/>
  <sheetViews>
    <sheetView tabSelected="1" topLeftCell="A143" zoomScaleNormal="100" workbookViewId="0">
      <selection activeCell="G156" sqref="G156"/>
    </sheetView>
  </sheetViews>
  <sheetFormatPr defaultRowHeight="21.75" customHeight="1" x14ac:dyDescent="0.2"/>
  <cols>
    <col min="1" max="1" width="9.140625" style="235"/>
    <col min="2" max="2" width="21.85546875" style="236" customWidth="1"/>
    <col min="3" max="3" width="9.140625" style="236"/>
    <col min="4" max="4" width="13" style="237" customWidth="1"/>
    <col min="5" max="5" width="15.7109375" style="238" customWidth="1"/>
    <col min="6" max="7" width="9.140625" style="236"/>
    <col min="8" max="8" width="22.28515625" style="238" customWidth="1"/>
    <col min="9" max="9" width="14.85546875" style="236" customWidth="1"/>
    <col min="10" max="10" width="9.140625" style="239" customWidth="1"/>
    <col min="11" max="11" width="23.28515625" style="236" customWidth="1"/>
    <col min="12" max="12" width="20.42578125" style="236" customWidth="1"/>
    <col min="13" max="13" width="45.5703125" style="236" customWidth="1"/>
    <col min="14" max="14" width="28.5703125" style="236" customWidth="1"/>
    <col min="15" max="15" width="36" style="236" customWidth="1"/>
    <col min="16" max="23" width="9.140625" style="225"/>
    <col min="24" max="16384" width="9.140625" style="226"/>
  </cols>
  <sheetData>
    <row r="1" spans="1:23" ht="136.5" customHeight="1" x14ac:dyDescent="0.35">
      <c r="A1" s="264" t="s">
        <v>795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3" spans="1:23" s="216" customFormat="1" ht="21.75" customHeight="1" x14ac:dyDescent="0.25">
      <c r="A3" s="210" t="s">
        <v>9</v>
      </c>
      <c r="B3" s="211" t="s">
        <v>1</v>
      </c>
      <c r="C3" s="211" t="s">
        <v>2</v>
      </c>
      <c r="D3" s="212" t="s">
        <v>3</v>
      </c>
      <c r="E3" s="213" t="s">
        <v>4</v>
      </c>
      <c r="F3" s="213" t="s">
        <v>5</v>
      </c>
      <c r="G3" s="213" t="s">
        <v>6</v>
      </c>
      <c r="H3" s="213" t="s">
        <v>7</v>
      </c>
      <c r="I3" s="213" t="s">
        <v>8</v>
      </c>
      <c r="J3" s="214" t="s">
        <v>0</v>
      </c>
      <c r="K3" s="213" t="s">
        <v>10</v>
      </c>
      <c r="L3" s="213" t="s">
        <v>11</v>
      </c>
      <c r="M3" s="213" t="s">
        <v>12</v>
      </c>
      <c r="N3" s="240" t="s">
        <v>428</v>
      </c>
      <c r="O3" s="213" t="s">
        <v>13</v>
      </c>
      <c r="P3" s="215"/>
      <c r="Q3" s="215"/>
      <c r="R3" s="215"/>
      <c r="S3" s="215"/>
      <c r="T3" s="215"/>
      <c r="U3" s="215"/>
      <c r="V3" s="215"/>
      <c r="W3" s="215"/>
    </row>
    <row r="4" spans="1:23" s="255" customFormat="1" ht="21.75" customHeight="1" x14ac:dyDescent="0.2">
      <c r="A4" s="245">
        <v>1</v>
      </c>
      <c r="B4" s="246" t="s">
        <v>463</v>
      </c>
      <c r="C4" s="246" t="s">
        <v>380</v>
      </c>
      <c r="D4" s="247">
        <v>39245</v>
      </c>
      <c r="E4" s="248" t="s">
        <v>464</v>
      </c>
      <c r="F4" s="249" t="s">
        <v>27</v>
      </c>
      <c r="G4" s="249" t="s">
        <v>42</v>
      </c>
      <c r="H4" s="250" t="s">
        <v>73</v>
      </c>
      <c r="I4" s="249" t="s">
        <v>17</v>
      </c>
      <c r="J4" s="245">
        <v>1</v>
      </c>
      <c r="K4" s="251" t="s">
        <v>787</v>
      </c>
      <c r="L4" s="251" t="s">
        <v>796</v>
      </c>
      <c r="M4" s="252" t="s">
        <v>798</v>
      </c>
      <c r="N4" s="253" t="s">
        <v>797</v>
      </c>
      <c r="O4" s="266"/>
      <c r="P4" s="254"/>
      <c r="Q4" s="254"/>
      <c r="R4" s="254"/>
      <c r="S4" s="254"/>
      <c r="T4" s="254"/>
      <c r="U4" s="254"/>
      <c r="V4" s="254"/>
      <c r="W4" s="254"/>
    </row>
    <row r="5" spans="1:23" ht="21.75" customHeight="1" x14ac:dyDescent="0.2">
      <c r="A5" s="217">
        <v>2</v>
      </c>
      <c r="B5" s="218" t="s">
        <v>461</v>
      </c>
      <c r="C5" s="218" t="s">
        <v>21</v>
      </c>
      <c r="D5" s="219">
        <v>39002</v>
      </c>
      <c r="E5" s="220" t="s">
        <v>462</v>
      </c>
      <c r="F5" s="221" t="s">
        <v>122</v>
      </c>
      <c r="G5" s="221" t="s">
        <v>58</v>
      </c>
      <c r="H5" s="222" t="s">
        <v>73</v>
      </c>
      <c r="I5" s="221" t="s">
        <v>17</v>
      </c>
      <c r="J5" s="217">
        <v>2</v>
      </c>
      <c r="K5" s="223" t="s">
        <v>787</v>
      </c>
      <c r="L5" s="251" t="s">
        <v>796</v>
      </c>
      <c r="M5" s="252" t="s">
        <v>798</v>
      </c>
      <c r="N5" s="253" t="s">
        <v>797</v>
      </c>
      <c r="O5" s="224"/>
    </row>
    <row r="6" spans="1:23" ht="21.75" customHeight="1" x14ac:dyDescent="0.2">
      <c r="A6" s="217">
        <v>3</v>
      </c>
      <c r="B6" s="218" t="s">
        <v>465</v>
      </c>
      <c r="C6" s="218" t="s">
        <v>50</v>
      </c>
      <c r="D6" s="219">
        <v>38722</v>
      </c>
      <c r="E6" s="220" t="s">
        <v>466</v>
      </c>
      <c r="F6" s="221" t="s">
        <v>122</v>
      </c>
      <c r="G6" s="221" t="s">
        <v>102</v>
      </c>
      <c r="H6" s="222" t="s">
        <v>73</v>
      </c>
      <c r="I6" s="221" t="s">
        <v>17</v>
      </c>
      <c r="J6" s="217">
        <v>3</v>
      </c>
      <c r="K6" s="223" t="s">
        <v>787</v>
      </c>
      <c r="L6" s="251" t="s">
        <v>796</v>
      </c>
      <c r="M6" s="252" t="s">
        <v>798</v>
      </c>
      <c r="N6" s="253" t="s">
        <v>797</v>
      </c>
      <c r="O6" s="224"/>
    </row>
    <row r="7" spans="1:23" ht="21.75" customHeight="1" x14ac:dyDescent="0.2">
      <c r="A7" s="217">
        <v>4</v>
      </c>
      <c r="B7" s="218" t="s">
        <v>467</v>
      </c>
      <c r="C7" s="218" t="s">
        <v>148</v>
      </c>
      <c r="D7" s="219">
        <v>39375</v>
      </c>
      <c r="E7" s="220" t="s">
        <v>468</v>
      </c>
      <c r="F7" s="221" t="s">
        <v>27</v>
      </c>
      <c r="G7" s="221" t="s">
        <v>119</v>
      </c>
      <c r="H7" s="222" t="s">
        <v>16</v>
      </c>
      <c r="I7" s="221" t="s">
        <v>17</v>
      </c>
      <c r="J7" s="217">
        <v>4</v>
      </c>
      <c r="K7" s="223" t="s">
        <v>787</v>
      </c>
      <c r="L7" s="251" t="s">
        <v>796</v>
      </c>
      <c r="M7" s="252" t="s">
        <v>798</v>
      </c>
      <c r="N7" s="253" t="s">
        <v>797</v>
      </c>
      <c r="O7" s="224"/>
    </row>
    <row r="8" spans="1:23" ht="21.75" customHeight="1" x14ac:dyDescent="0.2">
      <c r="A8" s="217">
        <v>5</v>
      </c>
      <c r="B8" s="218" t="s">
        <v>469</v>
      </c>
      <c r="C8" s="218" t="s">
        <v>56</v>
      </c>
      <c r="D8" s="219">
        <v>39045</v>
      </c>
      <c r="E8" s="220" t="s">
        <v>470</v>
      </c>
      <c r="F8" s="221" t="s">
        <v>122</v>
      </c>
      <c r="G8" s="221" t="s">
        <v>60</v>
      </c>
      <c r="H8" s="222" t="s">
        <v>16</v>
      </c>
      <c r="I8" s="221" t="s">
        <v>17</v>
      </c>
      <c r="J8" s="217">
        <v>5</v>
      </c>
      <c r="K8" s="223" t="s">
        <v>787</v>
      </c>
      <c r="L8" s="251" t="s">
        <v>796</v>
      </c>
      <c r="M8" s="252" t="s">
        <v>798</v>
      </c>
      <c r="N8" s="253" t="s">
        <v>797</v>
      </c>
      <c r="O8" s="224"/>
    </row>
    <row r="9" spans="1:23" ht="21.75" customHeight="1" x14ac:dyDescent="0.2">
      <c r="A9" s="217">
        <v>6</v>
      </c>
      <c r="B9" s="218" t="s">
        <v>471</v>
      </c>
      <c r="C9" s="218" t="s">
        <v>26</v>
      </c>
      <c r="D9" s="219">
        <v>38895</v>
      </c>
      <c r="E9" s="220" t="s">
        <v>472</v>
      </c>
      <c r="F9" s="221" t="s">
        <v>122</v>
      </c>
      <c r="G9" s="221" t="s">
        <v>58</v>
      </c>
      <c r="H9" s="222" t="s">
        <v>139</v>
      </c>
      <c r="I9" s="221" t="s">
        <v>17</v>
      </c>
      <c r="J9" s="217">
        <v>6</v>
      </c>
      <c r="K9" s="223" t="s">
        <v>787</v>
      </c>
      <c r="L9" s="251" t="s">
        <v>796</v>
      </c>
      <c r="M9" s="252" t="s">
        <v>798</v>
      </c>
      <c r="N9" s="253" t="s">
        <v>797</v>
      </c>
      <c r="O9" s="224"/>
    </row>
    <row r="10" spans="1:23" ht="21.75" customHeight="1" x14ac:dyDescent="0.2">
      <c r="A10" s="217">
        <v>7</v>
      </c>
      <c r="B10" s="218" t="s">
        <v>473</v>
      </c>
      <c r="C10" s="218" t="s">
        <v>474</v>
      </c>
      <c r="D10" s="219">
        <v>39047</v>
      </c>
      <c r="E10" s="220" t="s">
        <v>475</v>
      </c>
      <c r="F10" s="221" t="s">
        <v>122</v>
      </c>
      <c r="G10" s="221" t="s">
        <v>64</v>
      </c>
      <c r="H10" s="222" t="s">
        <v>139</v>
      </c>
      <c r="I10" s="221" t="s">
        <v>17</v>
      </c>
      <c r="J10" s="217">
        <v>7</v>
      </c>
      <c r="K10" s="223" t="s">
        <v>787</v>
      </c>
      <c r="L10" s="251" t="s">
        <v>796</v>
      </c>
      <c r="M10" s="252" t="s">
        <v>798</v>
      </c>
      <c r="N10" s="253" t="s">
        <v>797</v>
      </c>
      <c r="O10" s="224"/>
    </row>
    <row r="11" spans="1:23" ht="21.75" customHeight="1" x14ac:dyDescent="0.2">
      <c r="A11" s="217">
        <v>8</v>
      </c>
      <c r="B11" s="218" t="s">
        <v>770</v>
      </c>
      <c r="C11" s="218" t="s">
        <v>43</v>
      </c>
      <c r="D11" s="219">
        <v>39000</v>
      </c>
      <c r="E11" s="220" t="s">
        <v>476</v>
      </c>
      <c r="F11" s="221" t="s">
        <v>122</v>
      </c>
      <c r="G11" s="221" t="s">
        <v>198</v>
      </c>
      <c r="H11" s="222" t="s">
        <v>139</v>
      </c>
      <c r="I11" s="221" t="s">
        <v>17</v>
      </c>
      <c r="J11" s="217">
        <v>8</v>
      </c>
      <c r="K11" s="223" t="s">
        <v>787</v>
      </c>
      <c r="L11" s="251" t="s">
        <v>796</v>
      </c>
      <c r="M11" s="252" t="s">
        <v>798</v>
      </c>
      <c r="N11" s="253" t="s">
        <v>797</v>
      </c>
      <c r="O11" s="224"/>
    </row>
    <row r="12" spans="1:23" ht="21.75" customHeight="1" x14ac:dyDescent="0.2">
      <c r="A12" s="217">
        <v>9</v>
      </c>
      <c r="B12" s="218" t="s">
        <v>477</v>
      </c>
      <c r="C12" s="218" t="s">
        <v>189</v>
      </c>
      <c r="D12" s="219">
        <v>39072</v>
      </c>
      <c r="E12" s="220" t="s">
        <v>478</v>
      </c>
      <c r="F12" s="221" t="s">
        <v>122</v>
      </c>
      <c r="G12" s="221" t="s">
        <v>198</v>
      </c>
      <c r="H12" s="222" t="s">
        <v>139</v>
      </c>
      <c r="I12" s="221" t="s">
        <v>17</v>
      </c>
      <c r="J12" s="217">
        <v>9</v>
      </c>
      <c r="K12" s="223" t="s">
        <v>787</v>
      </c>
      <c r="L12" s="251" t="s">
        <v>796</v>
      </c>
      <c r="M12" s="252" t="s">
        <v>798</v>
      </c>
      <c r="N12" s="253" t="s">
        <v>797</v>
      </c>
      <c r="O12" s="224"/>
    </row>
    <row r="13" spans="1:23" ht="21.75" customHeight="1" x14ac:dyDescent="0.2">
      <c r="A13" s="217">
        <v>10</v>
      </c>
      <c r="B13" s="218" t="s">
        <v>479</v>
      </c>
      <c r="C13" s="218" t="s">
        <v>148</v>
      </c>
      <c r="D13" s="219">
        <v>40016</v>
      </c>
      <c r="E13" s="220" t="s">
        <v>480</v>
      </c>
      <c r="F13" s="221" t="s">
        <v>151</v>
      </c>
      <c r="G13" s="221" t="s">
        <v>117</v>
      </c>
      <c r="H13" s="222" t="s">
        <v>116</v>
      </c>
      <c r="I13" s="221" t="s">
        <v>17</v>
      </c>
      <c r="J13" s="217">
        <v>10</v>
      </c>
      <c r="K13" s="223" t="s">
        <v>787</v>
      </c>
      <c r="L13" s="251" t="s">
        <v>796</v>
      </c>
      <c r="M13" s="252" t="s">
        <v>798</v>
      </c>
      <c r="N13" s="253" t="s">
        <v>797</v>
      </c>
      <c r="O13" s="224"/>
    </row>
    <row r="14" spans="1:23" ht="21.75" customHeight="1" x14ac:dyDescent="0.2">
      <c r="A14" s="217">
        <v>11</v>
      </c>
      <c r="B14" s="218" t="s">
        <v>374</v>
      </c>
      <c r="C14" s="218" t="s">
        <v>125</v>
      </c>
      <c r="D14" s="219">
        <v>39220</v>
      </c>
      <c r="E14" s="220" t="s">
        <v>481</v>
      </c>
      <c r="F14" s="221" t="s">
        <v>27</v>
      </c>
      <c r="G14" s="221" t="s">
        <v>87</v>
      </c>
      <c r="H14" s="222" t="s">
        <v>53</v>
      </c>
      <c r="I14" s="221" t="s">
        <v>17</v>
      </c>
      <c r="J14" s="217">
        <v>11</v>
      </c>
      <c r="K14" s="223" t="s">
        <v>787</v>
      </c>
      <c r="L14" s="251" t="s">
        <v>796</v>
      </c>
      <c r="M14" s="252" t="s">
        <v>798</v>
      </c>
      <c r="N14" s="253" t="s">
        <v>797</v>
      </c>
      <c r="O14" s="224"/>
    </row>
    <row r="15" spans="1:23" ht="21.75" customHeight="1" x14ac:dyDescent="0.2">
      <c r="A15" s="217">
        <v>12</v>
      </c>
      <c r="B15" s="218" t="s">
        <v>482</v>
      </c>
      <c r="C15" s="218" t="s">
        <v>56</v>
      </c>
      <c r="D15" s="219">
        <v>39183</v>
      </c>
      <c r="E15" s="220" t="s">
        <v>483</v>
      </c>
      <c r="F15" s="221" t="s">
        <v>27</v>
      </c>
      <c r="G15" s="221" t="s">
        <v>119</v>
      </c>
      <c r="H15" s="222" t="s">
        <v>53</v>
      </c>
      <c r="I15" s="221" t="s">
        <v>17</v>
      </c>
      <c r="J15" s="217">
        <v>12</v>
      </c>
      <c r="K15" s="223" t="s">
        <v>787</v>
      </c>
      <c r="L15" s="251" t="s">
        <v>796</v>
      </c>
      <c r="M15" s="252" t="s">
        <v>798</v>
      </c>
      <c r="N15" s="253" t="s">
        <v>797</v>
      </c>
      <c r="O15" s="224"/>
    </row>
    <row r="16" spans="1:23" ht="21.75" customHeight="1" x14ac:dyDescent="0.2">
      <c r="A16" s="217">
        <v>13</v>
      </c>
      <c r="B16" s="218" t="s">
        <v>350</v>
      </c>
      <c r="C16" s="218" t="s">
        <v>33</v>
      </c>
      <c r="D16" s="219">
        <v>39091</v>
      </c>
      <c r="E16" s="220" t="s">
        <v>484</v>
      </c>
      <c r="F16" s="221" t="s">
        <v>27</v>
      </c>
      <c r="G16" s="221" t="s">
        <v>99</v>
      </c>
      <c r="H16" s="222" t="s">
        <v>53</v>
      </c>
      <c r="I16" s="221" t="s">
        <v>17</v>
      </c>
      <c r="J16" s="217">
        <v>13</v>
      </c>
      <c r="K16" s="223" t="s">
        <v>787</v>
      </c>
      <c r="L16" s="251" t="s">
        <v>796</v>
      </c>
      <c r="M16" s="252" t="s">
        <v>798</v>
      </c>
      <c r="N16" s="253" t="s">
        <v>797</v>
      </c>
      <c r="O16" s="224"/>
    </row>
    <row r="17" spans="1:15" ht="21.75" customHeight="1" x14ac:dyDescent="0.2">
      <c r="A17" s="217">
        <v>14</v>
      </c>
      <c r="B17" s="218" t="s">
        <v>485</v>
      </c>
      <c r="C17" s="218" t="s">
        <v>52</v>
      </c>
      <c r="D17" s="219">
        <v>39190</v>
      </c>
      <c r="E17" s="220" t="s">
        <v>486</v>
      </c>
      <c r="F17" s="221" t="s">
        <v>27</v>
      </c>
      <c r="G17" s="221" t="s">
        <v>80</v>
      </c>
      <c r="H17" s="222" t="s">
        <v>53</v>
      </c>
      <c r="I17" s="221" t="s">
        <v>17</v>
      </c>
      <c r="J17" s="217">
        <v>14</v>
      </c>
      <c r="K17" s="223" t="s">
        <v>787</v>
      </c>
      <c r="L17" s="251" t="s">
        <v>796</v>
      </c>
      <c r="M17" s="252" t="s">
        <v>798</v>
      </c>
      <c r="N17" s="253" t="s">
        <v>797</v>
      </c>
      <c r="O17" s="224"/>
    </row>
    <row r="18" spans="1:15" ht="21.75" customHeight="1" x14ac:dyDescent="0.2">
      <c r="A18" s="217">
        <v>15</v>
      </c>
      <c r="B18" s="218" t="s">
        <v>487</v>
      </c>
      <c r="C18" s="218" t="s">
        <v>43</v>
      </c>
      <c r="D18" s="219">
        <v>38910</v>
      </c>
      <c r="E18" s="220" t="s">
        <v>488</v>
      </c>
      <c r="F18" s="221" t="s">
        <v>122</v>
      </c>
      <c r="G18" s="221" t="s">
        <v>58</v>
      </c>
      <c r="H18" s="222" t="s">
        <v>53</v>
      </c>
      <c r="I18" s="221" t="s">
        <v>17</v>
      </c>
      <c r="J18" s="217">
        <v>15</v>
      </c>
      <c r="K18" s="223" t="s">
        <v>787</v>
      </c>
      <c r="L18" s="251" t="s">
        <v>796</v>
      </c>
      <c r="M18" s="252" t="s">
        <v>798</v>
      </c>
      <c r="N18" s="253" t="s">
        <v>797</v>
      </c>
      <c r="O18" s="224"/>
    </row>
    <row r="19" spans="1:15" ht="21.75" customHeight="1" x14ac:dyDescent="0.2">
      <c r="A19" s="217">
        <v>16</v>
      </c>
      <c r="B19" s="218" t="s">
        <v>425</v>
      </c>
      <c r="C19" s="218" t="s">
        <v>275</v>
      </c>
      <c r="D19" s="219">
        <v>38803</v>
      </c>
      <c r="E19" s="220" t="s">
        <v>489</v>
      </c>
      <c r="F19" s="221" t="s">
        <v>122</v>
      </c>
      <c r="G19" s="221" t="s">
        <v>60</v>
      </c>
      <c r="H19" s="222" t="s">
        <v>53</v>
      </c>
      <c r="I19" s="221" t="s">
        <v>17</v>
      </c>
      <c r="J19" s="217">
        <v>16</v>
      </c>
      <c r="K19" s="223" t="s">
        <v>787</v>
      </c>
      <c r="L19" s="251" t="s">
        <v>796</v>
      </c>
      <c r="M19" s="252" t="s">
        <v>798</v>
      </c>
      <c r="N19" s="253" t="s">
        <v>797</v>
      </c>
      <c r="O19" s="224"/>
    </row>
    <row r="20" spans="1:15" ht="21.75" customHeight="1" x14ac:dyDescent="0.2">
      <c r="A20" s="217">
        <v>17</v>
      </c>
      <c r="B20" s="218" t="s">
        <v>492</v>
      </c>
      <c r="C20" s="218" t="s">
        <v>54</v>
      </c>
      <c r="D20" s="219">
        <v>38879</v>
      </c>
      <c r="E20" s="220" t="s">
        <v>493</v>
      </c>
      <c r="F20" s="221" t="s">
        <v>122</v>
      </c>
      <c r="G20" s="221" t="s">
        <v>23</v>
      </c>
      <c r="H20" s="222" t="s">
        <v>53</v>
      </c>
      <c r="I20" s="221" t="s">
        <v>17</v>
      </c>
      <c r="J20" s="217">
        <v>17</v>
      </c>
      <c r="K20" s="223" t="s">
        <v>787</v>
      </c>
      <c r="L20" s="251" t="s">
        <v>796</v>
      </c>
      <c r="M20" s="252" t="s">
        <v>798</v>
      </c>
      <c r="N20" s="253" t="s">
        <v>797</v>
      </c>
      <c r="O20" s="224"/>
    </row>
    <row r="21" spans="1:15" ht="21.75" customHeight="1" x14ac:dyDescent="0.2">
      <c r="A21" s="217">
        <v>18</v>
      </c>
      <c r="B21" s="218" t="s">
        <v>494</v>
      </c>
      <c r="C21" s="218" t="s">
        <v>207</v>
      </c>
      <c r="D21" s="219">
        <v>39064</v>
      </c>
      <c r="E21" s="220" t="s">
        <v>495</v>
      </c>
      <c r="F21" s="221" t="s">
        <v>122</v>
      </c>
      <c r="G21" s="221" t="s">
        <v>23</v>
      </c>
      <c r="H21" s="222" t="s">
        <v>53</v>
      </c>
      <c r="I21" s="221" t="s">
        <v>17</v>
      </c>
      <c r="J21" s="217">
        <v>18</v>
      </c>
      <c r="K21" s="223" t="s">
        <v>787</v>
      </c>
      <c r="L21" s="251" t="s">
        <v>796</v>
      </c>
      <c r="M21" s="252" t="s">
        <v>798</v>
      </c>
      <c r="N21" s="253" t="s">
        <v>797</v>
      </c>
      <c r="O21" s="224"/>
    </row>
    <row r="22" spans="1:15" ht="21.75" customHeight="1" x14ac:dyDescent="0.2">
      <c r="A22" s="217">
        <v>19</v>
      </c>
      <c r="B22" s="218" t="s">
        <v>490</v>
      </c>
      <c r="C22" s="218" t="s">
        <v>56</v>
      </c>
      <c r="D22" s="219">
        <v>38888</v>
      </c>
      <c r="E22" s="220" t="s">
        <v>491</v>
      </c>
      <c r="F22" s="221" t="s">
        <v>122</v>
      </c>
      <c r="G22" s="221" t="s">
        <v>23</v>
      </c>
      <c r="H22" s="222" t="s">
        <v>53</v>
      </c>
      <c r="I22" s="221" t="s">
        <v>17</v>
      </c>
      <c r="J22" s="217">
        <v>19</v>
      </c>
      <c r="K22" s="223" t="s">
        <v>787</v>
      </c>
      <c r="L22" s="251" t="s">
        <v>796</v>
      </c>
      <c r="M22" s="252" t="s">
        <v>798</v>
      </c>
      <c r="N22" s="253" t="s">
        <v>797</v>
      </c>
      <c r="O22" s="224"/>
    </row>
    <row r="23" spans="1:15" ht="21.75" customHeight="1" x14ac:dyDescent="0.2">
      <c r="A23" s="217">
        <v>20</v>
      </c>
      <c r="B23" s="218" t="s">
        <v>496</v>
      </c>
      <c r="C23" s="218" t="s">
        <v>345</v>
      </c>
      <c r="D23" s="219">
        <v>38791</v>
      </c>
      <c r="E23" s="220" t="s">
        <v>497</v>
      </c>
      <c r="F23" s="221" t="s">
        <v>122</v>
      </c>
      <c r="G23" s="221" t="s">
        <v>64</v>
      </c>
      <c r="H23" s="222" t="s">
        <v>53</v>
      </c>
      <c r="I23" s="221" t="s">
        <v>17</v>
      </c>
      <c r="J23" s="217">
        <v>20</v>
      </c>
      <c r="K23" s="223" t="s">
        <v>787</v>
      </c>
      <c r="L23" s="251" t="s">
        <v>796</v>
      </c>
      <c r="M23" s="252" t="s">
        <v>798</v>
      </c>
      <c r="N23" s="253" t="s">
        <v>797</v>
      </c>
      <c r="O23" s="224"/>
    </row>
    <row r="24" spans="1:15" ht="21.75" customHeight="1" x14ac:dyDescent="0.2">
      <c r="A24" s="217">
        <v>21</v>
      </c>
      <c r="B24" s="218" t="s">
        <v>498</v>
      </c>
      <c r="C24" s="218" t="s">
        <v>56</v>
      </c>
      <c r="D24" s="219">
        <v>38965</v>
      </c>
      <c r="E24" s="220" t="s">
        <v>499</v>
      </c>
      <c r="F24" s="221" t="s">
        <v>122</v>
      </c>
      <c r="G24" s="221" t="s">
        <v>64</v>
      </c>
      <c r="H24" s="222" t="s">
        <v>53</v>
      </c>
      <c r="I24" s="221" t="s">
        <v>17</v>
      </c>
      <c r="J24" s="217">
        <v>21</v>
      </c>
      <c r="K24" s="223" t="s">
        <v>787</v>
      </c>
      <c r="L24" s="251" t="s">
        <v>796</v>
      </c>
      <c r="M24" s="252" t="s">
        <v>798</v>
      </c>
      <c r="N24" s="253" t="s">
        <v>797</v>
      </c>
      <c r="O24" s="224"/>
    </row>
    <row r="25" spans="1:15" ht="21.75" customHeight="1" x14ac:dyDescent="0.2">
      <c r="A25" s="217">
        <v>22</v>
      </c>
      <c r="B25" s="218" t="s">
        <v>500</v>
      </c>
      <c r="C25" s="218" t="s">
        <v>56</v>
      </c>
      <c r="D25" s="219">
        <v>38976</v>
      </c>
      <c r="E25" s="220" t="s">
        <v>501</v>
      </c>
      <c r="F25" s="221" t="s">
        <v>122</v>
      </c>
      <c r="G25" s="221" t="s">
        <v>198</v>
      </c>
      <c r="H25" s="222" t="s">
        <v>141</v>
      </c>
      <c r="I25" s="221" t="s">
        <v>17</v>
      </c>
      <c r="J25" s="217">
        <v>22</v>
      </c>
      <c r="K25" s="223" t="s">
        <v>787</v>
      </c>
      <c r="L25" s="251" t="s">
        <v>796</v>
      </c>
      <c r="M25" s="252" t="s">
        <v>798</v>
      </c>
      <c r="N25" s="253" t="s">
        <v>797</v>
      </c>
      <c r="O25" s="224"/>
    </row>
    <row r="26" spans="1:15" ht="21.75" customHeight="1" x14ac:dyDescent="0.2">
      <c r="A26" s="217">
        <v>23</v>
      </c>
      <c r="B26" s="218" t="s">
        <v>502</v>
      </c>
      <c r="C26" s="218" t="s">
        <v>56</v>
      </c>
      <c r="D26" s="219">
        <v>39595</v>
      </c>
      <c r="E26" s="220" t="s">
        <v>503</v>
      </c>
      <c r="F26" s="221" t="s">
        <v>25</v>
      </c>
      <c r="G26" s="221" t="s">
        <v>132</v>
      </c>
      <c r="H26" s="222" t="s">
        <v>146</v>
      </c>
      <c r="I26" s="221" t="s">
        <v>17</v>
      </c>
      <c r="J26" s="217">
        <v>1</v>
      </c>
      <c r="K26" s="223" t="s">
        <v>788</v>
      </c>
      <c r="L26" s="251" t="s">
        <v>796</v>
      </c>
      <c r="M26" s="252" t="s">
        <v>798</v>
      </c>
      <c r="N26" s="253" t="s">
        <v>797</v>
      </c>
      <c r="O26" s="224"/>
    </row>
    <row r="27" spans="1:15" ht="21.75" customHeight="1" x14ac:dyDescent="0.2">
      <c r="A27" s="217">
        <v>24</v>
      </c>
      <c r="B27" s="218" t="s">
        <v>504</v>
      </c>
      <c r="C27" s="218" t="s">
        <v>377</v>
      </c>
      <c r="D27" s="219">
        <v>39291</v>
      </c>
      <c r="E27" s="220" t="s">
        <v>505</v>
      </c>
      <c r="F27" s="221" t="s">
        <v>27</v>
      </c>
      <c r="G27" s="221" t="s">
        <v>99</v>
      </c>
      <c r="H27" s="222" t="s">
        <v>146</v>
      </c>
      <c r="I27" s="221" t="s">
        <v>17</v>
      </c>
      <c r="J27" s="217">
        <v>2</v>
      </c>
      <c r="K27" s="223" t="s">
        <v>788</v>
      </c>
      <c r="L27" s="251" t="s">
        <v>796</v>
      </c>
      <c r="M27" s="252" t="s">
        <v>798</v>
      </c>
      <c r="N27" s="253" t="s">
        <v>797</v>
      </c>
      <c r="O27" s="224"/>
    </row>
    <row r="28" spans="1:15" ht="21.75" customHeight="1" x14ac:dyDescent="0.2">
      <c r="A28" s="217">
        <v>25</v>
      </c>
      <c r="B28" s="218" t="s">
        <v>506</v>
      </c>
      <c r="C28" s="218" t="s">
        <v>130</v>
      </c>
      <c r="D28" s="219">
        <v>38849</v>
      </c>
      <c r="E28" s="220" t="s">
        <v>507</v>
      </c>
      <c r="F28" s="221" t="s">
        <v>122</v>
      </c>
      <c r="G28" s="221" t="s">
        <v>58</v>
      </c>
      <c r="H28" s="222" t="s">
        <v>146</v>
      </c>
      <c r="I28" s="221" t="s">
        <v>17</v>
      </c>
      <c r="J28" s="217">
        <v>3</v>
      </c>
      <c r="K28" s="223" t="s">
        <v>788</v>
      </c>
      <c r="L28" s="251" t="s">
        <v>796</v>
      </c>
      <c r="M28" s="252" t="s">
        <v>798</v>
      </c>
      <c r="N28" s="253" t="s">
        <v>797</v>
      </c>
      <c r="O28" s="224"/>
    </row>
    <row r="29" spans="1:15" ht="21.75" customHeight="1" x14ac:dyDescent="0.2">
      <c r="A29" s="217">
        <v>26</v>
      </c>
      <c r="B29" s="218" t="s">
        <v>341</v>
      </c>
      <c r="C29" s="218" t="s">
        <v>169</v>
      </c>
      <c r="D29" s="219">
        <v>38850</v>
      </c>
      <c r="E29" s="220" t="s">
        <v>508</v>
      </c>
      <c r="F29" s="221" t="s">
        <v>122</v>
      </c>
      <c r="G29" s="221" t="s">
        <v>60</v>
      </c>
      <c r="H29" s="222" t="s">
        <v>146</v>
      </c>
      <c r="I29" s="221" t="s">
        <v>17</v>
      </c>
      <c r="J29" s="217">
        <v>4</v>
      </c>
      <c r="K29" s="223" t="s">
        <v>788</v>
      </c>
      <c r="L29" s="251" t="s">
        <v>796</v>
      </c>
      <c r="M29" s="252" t="s">
        <v>798</v>
      </c>
      <c r="N29" s="253" t="s">
        <v>797</v>
      </c>
      <c r="O29" s="224"/>
    </row>
    <row r="30" spans="1:15" ht="21.75" customHeight="1" x14ac:dyDescent="0.2">
      <c r="A30" s="217">
        <v>27</v>
      </c>
      <c r="B30" s="218" t="s">
        <v>216</v>
      </c>
      <c r="C30" s="218" t="s">
        <v>140</v>
      </c>
      <c r="D30" s="219">
        <v>39557</v>
      </c>
      <c r="E30" s="220" t="s">
        <v>509</v>
      </c>
      <c r="F30" s="221" t="s">
        <v>25</v>
      </c>
      <c r="G30" s="221" t="s">
        <v>37</v>
      </c>
      <c r="H30" s="222" t="s">
        <v>150</v>
      </c>
      <c r="I30" s="221" t="s">
        <v>17</v>
      </c>
      <c r="J30" s="217">
        <v>5</v>
      </c>
      <c r="K30" s="223" t="s">
        <v>788</v>
      </c>
      <c r="L30" s="251" t="s">
        <v>796</v>
      </c>
      <c r="M30" s="252" t="s">
        <v>798</v>
      </c>
      <c r="N30" s="253" t="s">
        <v>797</v>
      </c>
      <c r="O30" s="224"/>
    </row>
    <row r="31" spans="1:15" ht="21.75" customHeight="1" x14ac:dyDescent="0.2">
      <c r="A31" s="217">
        <v>28</v>
      </c>
      <c r="B31" s="218" t="s">
        <v>510</v>
      </c>
      <c r="C31" s="218" t="s">
        <v>356</v>
      </c>
      <c r="D31" s="219">
        <v>38815</v>
      </c>
      <c r="E31" s="220" t="s">
        <v>511</v>
      </c>
      <c r="F31" s="221" t="s">
        <v>122</v>
      </c>
      <c r="G31" s="221" t="s">
        <v>771</v>
      </c>
      <c r="H31" s="222" t="s">
        <v>150</v>
      </c>
      <c r="I31" s="221" t="s">
        <v>17</v>
      </c>
      <c r="J31" s="217">
        <v>6</v>
      </c>
      <c r="K31" s="223" t="s">
        <v>788</v>
      </c>
      <c r="L31" s="251" t="s">
        <v>796</v>
      </c>
      <c r="M31" s="252" t="s">
        <v>798</v>
      </c>
      <c r="N31" s="253" t="s">
        <v>797</v>
      </c>
      <c r="O31" s="224"/>
    </row>
    <row r="32" spans="1:15" ht="21.75" customHeight="1" x14ac:dyDescent="0.2">
      <c r="A32" s="217">
        <v>29</v>
      </c>
      <c r="B32" s="218" t="s">
        <v>512</v>
      </c>
      <c r="C32" s="218" t="s">
        <v>380</v>
      </c>
      <c r="D32" s="219">
        <v>39073</v>
      </c>
      <c r="E32" s="220" t="s">
        <v>513</v>
      </c>
      <c r="F32" s="221" t="s">
        <v>122</v>
      </c>
      <c r="G32" s="221" t="s">
        <v>771</v>
      </c>
      <c r="H32" s="222" t="s">
        <v>150</v>
      </c>
      <c r="I32" s="221" t="s">
        <v>17</v>
      </c>
      <c r="J32" s="217">
        <v>7</v>
      </c>
      <c r="K32" s="223" t="s">
        <v>788</v>
      </c>
      <c r="L32" s="251" t="s">
        <v>796</v>
      </c>
      <c r="M32" s="252" t="s">
        <v>798</v>
      </c>
      <c r="N32" s="253" t="s">
        <v>797</v>
      </c>
      <c r="O32" s="224"/>
    </row>
    <row r="33" spans="1:15" ht="21.75" customHeight="1" x14ac:dyDescent="0.2">
      <c r="A33" s="217">
        <v>30</v>
      </c>
      <c r="B33" s="218" t="s">
        <v>227</v>
      </c>
      <c r="C33" s="218" t="s">
        <v>514</v>
      </c>
      <c r="D33" s="219">
        <v>38741</v>
      </c>
      <c r="E33" s="220" t="s">
        <v>515</v>
      </c>
      <c r="F33" s="221" t="s">
        <v>122</v>
      </c>
      <c r="G33" s="221" t="s">
        <v>772</v>
      </c>
      <c r="H33" s="222" t="s">
        <v>150</v>
      </c>
      <c r="I33" s="221" t="s">
        <v>17</v>
      </c>
      <c r="J33" s="217">
        <v>8</v>
      </c>
      <c r="K33" s="223" t="s">
        <v>788</v>
      </c>
      <c r="L33" s="251" t="s">
        <v>796</v>
      </c>
      <c r="M33" s="252" t="s">
        <v>798</v>
      </c>
      <c r="N33" s="253" t="s">
        <v>797</v>
      </c>
      <c r="O33" s="224"/>
    </row>
    <row r="34" spans="1:15" ht="21.75" customHeight="1" x14ac:dyDescent="0.2">
      <c r="A34" s="217">
        <v>31</v>
      </c>
      <c r="B34" s="218" t="s">
        <v>516</v>
      </c>
      <c r="C34" s="218" t="s">
        <v>56</v>
      </c>
      <c r="D34" s="219">
        <v>39461</v>
      </c>
      <c r="E34" s="220" t="s">
        <v>517</v>
      </c>
      <c r="F34" s="221" t="s">
        <v>25</v>
      </c>
      <c r="G34" s="221" t="s">
        <v>40</v>
      </c>
      <c r="H34" s="222" t="s">
        <v>152</v>
      </c>
      <c r="I34" s="221" t="s">
        <v>17</v>
      </c>
      <c r="J34" s="217">
        <v>9</v>
      </c>
      <c r="K34" s="223" t="s">
        <v>788</v>
      </c>
      <c r="L34" s="251" t="s">
        <v>796</v>
      </c>
      <c r="M34" s="252" t="s">
        <v>798</v>
      </c>
      <c r="N34" s="253" t="s">
        <v>797</v>
      </c>
      <c r="O34" s="224"/>
    </row>
    <row r="35" spans="1:15" ht="21.75" customHeight="1" x14ac:dyDescent="0.2">
      <c r="A35" s="217">
        <v>32</v>
      </c>
      <c r="B35" s="218" t="s">
        <v>518</v>
      </c>
      <c r="C35" s="218" t="s">
        <v>43</v>
      </c>
      <c r="D35" s="219">
        <v>39381</v>
      </c>
      <c r="E35" s="220" t="s">
        <v>519</v>
      </c>
      <c r="F35" s="221" t="s">
        <v>27</v>
      </c>
      <c r="G35" s="221" t="s">
        <v>124</v>
      </c>
      <c r="H35" s="222" t="s">
        <v>152</v>
      </c>
      <c r="I35" s="221" t="s">
        <v>17</v>
      </c>
      <c r="J35" s="217">
        <v>10</v>
      </c>
      <c r="K35" s="223" t="s">
        <v>788</v>
      </c>
      <c r="L35" s="251" t="s">
        <v>796</v>
      </c>
      <c r="M35" s="252" t="s">
        <v>798</v>
      </c>
      <c r="N35" s="253" t="s">
        <v>797</v>
      </c>
      <c r="O35" s="224"/>
    </row>
    <row r="36" spans="1:15" ht="21.75" customHeight="1" x14ac:dyDescent="0.2">
      <c r="A36" s="217">
        <v>33</v>
      </c>
      <c r="B36" s="218" t="s">
        <v>520</v>
      </c>
      <c r="C36" s="218" t="s">
        <v>54</v>
      </c>
      <c r="D36" s="219">
        <v>39123</v>
      </c>
      <c r="E36" s="220" t="s">
        <v>521</v>
      </c>
      <c r="F36" s="221" t="s">
        <v>27</v>
      </c>
      <c r="G36" s="221" t="s">
        <v>124</v>
      </c>
      <c r="H36" s="222" t="s">
        <v>152</v>
      </c>
      <c r="I36" s="221" t="s">
        <v>17</v>
      </c>
      <c r="J36" s="217">
        <v>11</v>
      </c>
      <c r="K36" s="223" t="s">
        <v>788</v>
      </c>
      <c r="L36" s="251" t="s">
        <v>796</v>
      </c>
      <c r="M36" s="252" t="s">
        <v>798</v>
      </c>
      <c r="N36" s="253" t="s">
        <v>797</v>
      </c>
      <c r="O36" s="224"/>
    </row>
    <row r="37" spans="1:15" ht="21.75" customHeight="1" x14ac:dyDescent="0.2">
      <c r="A37" s="217">
        <v>34</v>
      </c>
      <c r="B37" s="218" t="s">
        <v>522</v>
      </c>
      <c r="C37" s="218" t="s">
        <v>43</v>
      </c>
      <c r="D37" s="219">
        <v>39362</v>
      </c>
      <c r="E37" s="220" t="s">
        <v>523</v>
      </c>
      <c r="F37" s="221" t="s">
        <v>27</v>
      </c>
      <c r="G37" s="221" t="s">
        <v>87</v>
      </c>
      <c r="H37" s="222" t="s">
        <v>152</v>
      </c>
      <c r="I37" s="221" t="s">
        <v>17</v>
      </c>
      <c r="J37" s="217">
        <v>12</v>
      </c>
      <c r="K37" s="223" t="s">
        <v>788</v>
      </c>
      <c r="L37" s="251" t="s">
        <v>796</v>
      </c>
      <c r="M37" s="252" t="s">
        <v>798</v>
      </c>
      <c r="N37" s="253" t="s">
        <v>797</v>
      </c>
      <c r="O37" s="224"/>
    </row>
    <row r="38" spans="1:15" ht="21.75" customHeight="1" x14ac:dyDescent="0.2">
      <c r="A38" s="217">
        <v>35</v>
      </c>
      <c r="B38" s="218" t="s">
        <v>524</v>
      </c>
      <c r="C38" s="218" t="s">
        <v>525</v>
      </c>
      <c r="D38" s="219">
        <v>39122</v>
      </c>
      <c r="E38" s="220" t="s">
        <v>526</v>
      </c>
      <c r="F38" s="221" t="s">
        <v>27</v>
      </c>
      <c r="G38" s="221" t="s">
        <v>119</v>
      </c>
      <c r="H38" s="222" t="s">
        <v>152</v>
      </c>
      <c r="I38" s="221" t="s">
        <v>17</v>
      </c>
      <c r="J38" s="217">
        <v>13</v>
      </c>
      <c r="K38" s="223" t="s">
        <v>788</v>
      </c>
      <c r="L38" s="251" t="s">
        <v>796</v>
      </c>
      <c r="M38" s="252" t="s">
        <v>798</v>
      </c>
      <c r="N38" s="253" t="s">
        <v>797</v>
      </c>
      <c r="O38" s="224"/>
    </row>
    <row r="39" spans="1:15" ht="21.75" customHeight="1" x14ac:dyDescent="0.2">
      <c r="A39" s="217">
        <v>36</v>
      </c>
      <c r="B39" s="218" t="s">
        <v>527</v>
      </c>
      <c r="C39" s="218" t="s">
        <v>46</v>
      </c>
      <c r="D39" s="219">
        <v>38859</v>
      </c>
      <c r="E39" s="220" t="s">
        <v>528</v>
      </c>
      <c r="F39" s="221" t="s">
        <v>122</v>
      </c>
      <c r="G39" s="221" t="s">
        <v>58</v>
      </c>
      <c r="H39" s="222" t="s">
        <v>152</v>
      </c>
      <c r="I39" s="221" t="s">
        <v>17</v>
      </c>
      <c r="J39" s="217">
        <v>14</v>
      </c>
      <c r="K39" s="223" t="s">
        <v>788</v>
      </c>
      <c r="L39" s="251" t="s">
        <v>796</v>
      </c>
      <c r="M39" s="252" t="s">
        <v>798</v>
      </c>
      <c r="N39" s="253" t="s">
        <v>797</v>
      </c>
      <c r="O39" s="224"/>
    </row>
    <row r="40" spans="1:15" ht="21.75" customHeight="1" x14ac:dyDescent="0.2">
      <c r="A40" s="217">
        <v>37</v>
      </c>
      <c r="B40" s="218" t="s">
        <v>529</v>
      </c>
      <c r="C40" s="218" t="s">
        <v>530</v>
      </c>
      <c r="D40" s="219">
        <v>38963</v>
      </c>
      <c r="E40" s="220" t="s">
        <v>531</v>
      </c>
      <c r="F40" s="221" t="s">
        <v>122</v>
      </c>
      <c r="G40" s="221" t="s">
        <v>23</v>
      </c>
      <c r="H40" s="222" t="s">
        <v>152</v>
      </c>
      <c r="I40" s="221" t="s">
        <v>17</v>
      </c>
      <c r="J40" s="217">
        <v>15</v>
      </c>
      <c r="K40" s="223" t="s">
        <v>788</v>
      </c>
      <c r="L40" s="251" t="s">
        <v>796</v>
      </c>
      <c r="M40" s="252" t="s">
        <v>798</v>
      </c>
      <c r="N40" s="253" t="s">
        <v>797</v>
      </c>
      <c r="O40" s="224"/>
    </row>
    <row r="41" spans="1:15" ht="21.75" customHeight="1" x14ac:dyDescent="0.2">
      <c r="A41" s="217">
        <v>38</v>
      </c>
      <c r="B41" s="218" t="s">
        <v>532</v>
      </c>
      <c r="C41" s="218" t="s">
        <v>354</v>
      </c>
      <c r="D41" s="219">
        <v>38773</v>
      </c>
      <c r="E41" s="220" t="s">
        <v>533</v>
      </c>
      <c r="F41" s="221" t="s">
        <v>122</v>
      </c>
      <c r="G41" s="221" t="s">
        <v>23</v>
      </c>
      <c r="H41" s="222" t="s">
        <v>534</v>
      </c>
      <c r="I41" s="221" t="s">
        <v>151</v>
      </c>
      <c r="J41" s="217">
        <v>16</v>
      </c>
      <c r="K41" s="223" t="s">
        <v>788</v>
      </c>
      <c r="L41" s="251" t="s">
        <v>796</v>
      </c>
      <c r="M41" s="252" t="s">
        <v>798</v>
      </c>
      <c r="N41" s="253" t="s">
        <v>797</v>
      </c>
      <c r="O41" s="224"/>
    </row>
    <row r="42" spans="1:15" ht="21.75" customHeight="1" x14ac:dyDescent="0.2">
      <c r="A42" s="217">
        <v>39</v>
      </c>
      <c r="B42" s="218" t="s">
        <v>535</v>
      </c>
      <c r="C42" s="218" t="s">
        <v>536</v>
      </c>
      <c r="D42" s="219">
        <v>39239</v>
      </c>
      <c r="E42" s="220" t="s">
        <v>537</v>
      </c>
      <c r="F42" s="221" t="s">
        <v>27</v>
      </c>
      <c r="G42" s="221" t="s">
        <v>27</v>
      </c>
      <c r="H42" s="222" t="s">
        <v>538</v>
      </c>
      <c r="I42" s="221" t="s">
        <v>25</v>
      </c>
      <c r="J42" s="217">
        <v>17</v>
      </c>
      <c r="K42" s="223" t="s">
        <v>788</v>
      </c>
      <c r="L42" s="251" t="s">
        <v>796</v>
      </c>
      <c r="M42" s="252" t="s">
        <v>798</v>
      </c>
      <c r="N42" s="253" t="s">
        <v>797</v>
      </c>
      <c r="O42" s="224"/>
    </row>
    <row r="43" spans="1:15" ht="21.75" customHeight="1" x14ac:dyDescent="0.2">
      <c r="A43" s="217">
        <v>40</v>
      </c>
      <c r="B43" s="218" t="s">
        <v>539</v>
      </c>
      <c r="C43" s="218" t="s">
        <v>41</v>
      </c>
      <c r="D43" s="219">
        <v>38987</v>
      </c>
      <c r="E43" s="220" t="s">
        <v>540</v>
      </c>
      <c r="F43" s="221" t="s">
        <v>122</v>
      </c>
      <c r="G43" s="221" t="s">
        <v>60</v>
      </c>
      <c r="H43" s="222" t="s">
        <v>24</v>
      </c>
      <c r="I43" s="221" t="s">
        <v>25</v>
      </c>
      <c r="J43" s="217">
        <v>18</v>
      </c>
      <c r="K43" s="223" t="s">
        <v>788</v>
      </c>
      <c r="L43" s="251" t="s">
        <v>796</v>
      </c>
      <c r="M43" s="252" t="s">
        <v>798</v>
      </c>
      <c r="N43" s="253" t="s">
        <v>797</v>
      </c>
      <c r="O43" s="224"/>
    </row>
    <row r="44" spans="1:15" ht="21.75" customHeight="1" x14ac:dyDescent="0.2">
      <c r="A44" s="217">
        <v>41</v>
      </c>
      <c r="B44" s="218" t="s">
        <v>541</v>
      </c>
      <c r="C44" s="218" t="s">
        <v>90</v>
      </c>
      <c r="D44" s="219">
        <v>38930</v>
      </c>
      <c r="E44" s="220" t="s">
        <v>542</v>
      </c>
      <c r="F44" s="221" t="s">
        <v>122</v>
      </c>
      <c r="G44" s="221" t="s">
        <v>23</v>
      </c>
      <c r="H44" s="222" t="s">
        <v>24</v>
      </c>
      <c r="I44" s="221" t="s">
        <v>25</v>
      </c>
      <c r="J44" s="217">
        <v>19</v>
      </c>
      <c r="K44" s="223" t="s">
        <v>788</v>
      </c>
      <c r="L44" s="251" t="s">
        <v>796</v>
      </c>
      <c r="M44" s="252" t="s">
        <v>798</v>
      </c>
      <c r="N44" s="253" t="s">
        <v>797</v>
      </c>
      <c r="O44" s="224"/>
    </row>
    <row r="45" spans="1:15" ht="21.75" customHeight="1" x14ac:dyDescent="0.2">
      <c r="A45" s="217">
        <v>42</v>
      </c>
      <c r="B45" s="218" t="s">
        <v>543</v>
      </c>
      <c r="C45" s="218" t="s">
        <v>50</v>
      </c>
      <c r="D45" s="219">
        <v>38968</v>
      </c>
      <c r="E45" s="220" t="s">
        <v>544</v>
      </c>
      <c r="F45" s="221" t="s">
        <v>122</v>
      </c>
      <c r="G45" s="221" t="s">
        <v>122</v>
      </c>
      <c r="H45" s="222" t="s">
        <v>28</v>
      </c>
      <c r="I45" s="221" t="s">
        <v>25</v>
      </c>
      <c r="J45" s="217">
        <v>20</v>
      </c>
      <c r="K45" s="223" t="s">
        <v>788</v>
      </c>
      <c r="L45" s="251" t="s">
        <v>796</v>
      </c>
      <c r="M45" s="252" t="s">
        <v>798</v>
      </c>
      <c r="N45" s="253" t="s">
        <v>797</v>
      </c>
      <c r="O45" s="224"/>
    </row>
    <row r="46" spans="1:15" ht="21.75" customHeight="1" x14ac:dyDescent="0.2">
      <c r="A46" s="217">
        <v>43</v>
      </c>
      <c r="B46" s="218" t="s">
        <v>545</v>
      </c>
      <c r="C46" s="218" t="s">
        <v>264</v>
      </c>
      <c r="D46" s="219">
        <v>38913</v>
      </c>
      <c r="E46" s="220" t="s">
        <v>546</v>
      </c>
      <c r="F46" s="221" t="s">
        <v>122</v>
      </c>
      <c r="G46" s="221" t="s">
        <v>122</v>
      </c>
      <c r="H46" s="222" t="s">
        <v>28</v>
      </c>
      <c r="I46" s="221" t="s">
        <v>25</v>
      </c>
      <c r="J46" s="217">
        <v>21</v>
      </c>
      <c r="K46" s="223" t="s">
        <v>788</v>
      </c>
      <c r="L46" s="251" t="s">
        <v>796</v>
      </c>
      <c r="M46" s="252" t="s">
        <v>798</v>
      </c>
      <c r="N46" s="253" t="s">
        <v>797</v>
      </c>
      <c r="O46" s="224"/>
    </row>
    <row r="47" spans="1:15" ht="21.75" customHeight="1" x14ac:dyDescent="0.2">
      <c r="A47" s="217">
        <v>44</v>
      </c>
      <c r="B47" s="218" t="s">
        <v>547</v>
      </c>
      <c r="C47" s="218" t="s">
        <v>548</v>
      </c>
      <c r="D47" s="219">
        <v>38860</v>
      </c>
      <c r="E47" s="220" t="s">
        <v>549</v>
      </c>
      <c r="F47" s="221" t="s">
        <v>27</v>
      </c>
      <c r="G47" s="221" t="s">
        <v>773</v>
      </c>
      <c r="H47" s="222" t="s">
        <v>550</v>
      </c>
      <c r="I47" s="221" t="s">
        <v>25</v>
      </c>
      <c r="J47" s="217">
        <v>22</v>
      </c>
      <c r="K47" s="223" t="s">
        <v>788</v>
      </c>
      <c r="L47" s="251" t="s">
        <v>796</v>
      </c>
      <c r="M47" s="252" t="s">
        <v>798</v>
      </c>
      <c r="N47" s="253" t="s">
        <v>797</v>
      </c>
      <c r="O47" s="224"/>
    </row>
    <row r="48" spans="1:15" ht="21.75" customHeight="1" x14ac:dyDescent="0.2">
      <c r="A48" s="217">
        <v>45</v>
      </c>
      <c r="B48" s="218" t="s">
        <v>551</v>
      </c>
      <c r="C48" s="218" t="s">
        <v>52</v>
      </c>
      <c r="D48" s="219">
        <v>39207</v>
      </c>
      <c r="E48" s="220" t="s">
        <v>552</v>
      </c>
      <c r="F48" s="221" t="s">
        <v>27</v>
      </c>
      <c r="G48" s="221" t="s">
        <v>774</v>
      </c>
      <c r="H48" s="222" t="s">
        <v>31</v>
      </c>
      <c r="I48" s="221" t="s">
        <v>25</v>
      </c>
      <c r="J48" s="217">
        <v>1</v>
      </c>
      <c r="K48" s="223" t="s">
        <v>789</v>
      </c>
      <c r="L48" s="251" t="s">
        <v>796</v>
      </c>
      <c r="M48" s="252" t="s">
        <v>798</v>
      </c>
      <c r="N48" s="253" t="s">
        <v>797</v>
      </c>
      <c r="O48" s="224"/>
    </row>
    <row r="49" spans="1:15" ht="21.75" customHeight="1" x14ac:dyDescent="0.2">
      <c r="A49" s="217">
        <v>46</v>
      </c>
      <c r="B49" s="218" t="s">
        <v>553</v>
      </c>
      <c r="C49" s="218" t="s">
        <v>352</v>
      </c>
      <c r="D49" s="219">
        <v>38762</v>
      </c>
      <c r="E49" s="220" t="s">
        <v>554</v>
      </c>
      <c r="F49" s="221" t="s">
        <v>122</v>
      </c>
      <c r="G49" s="221" t="s">
        <v>775</v>
      </c>
      <c r="H49" s="222" t="s">
        <v>51</v>
      </c>
      <c r="I49" s="221" t="s">
        <v>25</v>
      </c>
      <c r="J49" s="217">
        <v>2</v>
      </c>
      <c r="K49" s="223" t="s">
        <v>789</v>
      </c>
      <c r="L49" s="251" t="s">
        <v>796</v>
      </c>
      <c r="M49" s="252" t="s">
        <v>798</v>
      </c>
      <c r="N49" s="253" t="s">
        <v>797</v>
      </c>
      <c r="O49" s="224"/>
    </row>
    <row r="50" spans="1:15" ht="21.75" customHeight="1" x14ac:dyDescent="0.2">
      <c r="A50" s="217">
        <v>47</v>
      </c>
      <c r="B50" s="218" t="s">
        <v>555</v>
      </c>
      <c r="C50" s="218" t="s">
        <v>125</v>
      </c>
      <c r="D50" s="219">
        <v>38832</v>
      </c>
      <c r="E50" s="220" t="s">
        <v>556</v>
      </c>
      <c r="F50" s="221" t="s">
        <v>122</v>
      </c>
      <c r="G50" s="221" t="s">
        <v>58</v>
      </c>
      <c r="H50" s="222" t="s">
        <v>120</v>
      </c>
      <c r="I50" s="221" t="s">
        <v>27</v>
      </c>
      <c r="J50" s="217">
        <v>3</v>
      </c>
      <c r="K50" s="223" t="s">
        <v>789</v>
      </c>
      <c r="L50" s="251" t="s">
        <v>796</v>
      </c>
      <c r="M50" s="252" t="s">
        <v>798</v>
      </c>
      <c r="N50" s="253" t="s">
        <v>797</v>
      </c>
      <c r="O50" s="224"/>
    </row>
    <row r="51" spans="1:15" ht="21.75" customHeight="1" x14ac:dyDescent="0.2">
      <c r="A51" s="217">
        <v>48</v>
      </c>
      <c r="B51" s="218" t="s">
        <v>557</v>
      </c>
      <c r="C51" s="218" t="s">
        <v>109</v>
      </c>
      <c r="D51" s="219">
        <v>38961</v>
      </c>
      <c r="E51" s="220" t="s">
        <v>558</v>
      </c>
      <c r="F51" s="221" t="s">
        <v>122</v>
      </c>
      <c r="G51" s="221" t="s">
        <v>60</v>
      </c>
      <c r="H51" s="222" t="s">
        <v>121</v>
      </c>
      <c r="I51" s="221" t="s">
        <v>122</v>
      </c>
      <c r="J51" s="217">
        <v>4</v>
      </c>
      <c r="K51" s="223" t="s">
        <v>789</v>
      </c>
      <c r="L51" s="251" t="s">
        <v>796</v>
      </c>
      <c r="M51" s="252" t="s">
        <v>798</v>
      </c>
      <c r="N51" s="253" t="s">
        <v>797</v>
      </c>
      <c r="O51" s="224"/>
    </row>
    <row r="52" spans="1:15" ht="21.75" customHeight="1" x14ac:dyDescent="0.2">
      <c r="A52" s="217">
        <v>49</v>
      </c>
      <c r="B52" s="218" t="s">
        <v>559</v>
      </c>
      <c r="C52" s="218" t="s">
        <v>148</v>
      </c>
      <c r="D52" s="219">
        <v>38742</v>
      </c>
      <c r="E52" s="220" t="s">
        <v>560</v>
      </c>
      <c r="F52" s="221" t="s">
        <v>122</v>
      </c>
      <c r="G52" s="221" t="s">
        <v>23</v>
      </c>
      <c r="H52" s="222" t="s">
        <v>121</v>
      </c>
      <c r="I52" s="221" t="s">
        <v>122</v>
      </c>
      <c r="J52" s="217">
        <v>5</v>
      </c>
      <c r="K52" s="223" t="s">
        <v>789</v>
      </c>
      <c r="L52" s="251" t="s">
        <v>796</v>
      </c>
      <c r="M52" s="252" t="s">
        <v>798</v>
      </c>
      <c r="N52" s="253" t="s">
        <v>797</v>
      </c>
      <c r="O52" s="224"/>
    </row>
    <row r="53" spans="1:15" ht="21.75" customHeight="1" x14ac:dyDescent="0.2">
      <c r="A53" s="217">
        <v>50</v>
      </c>
      <c r="B53" s="218" t="s">
        <v>561</v>
      </c>
      <c r="C53" s="218" t="s">
        <v>153</v>
      </c>
      <c r="D53" s="219">
        <v>38947</v>
      </c>
      <c r="E53" s="220" t="s">
        <v>562</v>
      </c>
      <c r="F53" s="221" t="s">
        <v>122</v>
      </c>
      <c r="G53" s="221" t="s">
        <v>64</v>
      </c>
      <c r="H53" s="222" t="s">
        <v>121</v>
      </c>
      <c r="I53" s="221" t="s">
        <v>122</v>
      </c>
      <c r="J53" s="217">
        <v>6</v>
      </c>
      <c r="K53" s="223" t="s">
        <v>789</v>
      </c>
      <c r="L53" s="251" t="s">
        <v>796</v>
      </c>
      <c r="M53" s="252" t="s">
        <v>798</v>
      </c>
      <c r="N53" s="253" t="s">
        <v>797</v>
      </c>
      <c r="O53" s="224"/>
    </row>
    <row r="54" spans="1:15" ht="21.75" customHeight="1" x14ac:dyDescent="0.2">
      <c r="A54" s="217">
        <v>51</v>
      </c>
      <c r="B54" s="218" t="s">
        <v>563</v>
      </c>
      <c r="C54" s="218" t="s">
        <v>339</v>
      </c>
      <c r="D54" s="219">
        <v>38848</v>
      </c>
      <c r="E54" s="220" t="s">
        <v>564</v>
      </c>
      <c r="F54" s="221" t="s">
        <v>122</v>
      </c>
      <c r="G54" s="221" t="s">
        <v>64</v>
      </c>
      <c r="H54" s="222" t="s">
        <v>121</v>
      </c>
      <c r="I54" s="221" t="s">
        <v>122</v>
      </c>
      <c r="J54" s="217">
        <v>7</v>
      </c>
      <c r="K54" s="223" t="s">
        <v>789</v>
      </c>
      <c r="L54" s="251" t="s">
        <v>796</v>
      </c>
      <c r="M54" s="252" t="s">
        <v>798</v>
      </c>
      <c r="N54" s="253" t="s">
        <v>797</v>
      </c>
      <c r="O54" s="224"/>
    </row>
    <row r="55" spans="1:15" ht="21.75" customHeight="1" x14ac:dyDescent="0.2">
      <c r="A55" s="217">
        <v>52</v>
      </c>
      <c r="B55" s="218" t="s">
        <v>567</v>
      </c>
      <c r="C55" s="218" t="s">
        <v>125</v>
      </c>
      <c r="D55" s="219">
        <v>38803</v>
      </c>
      <c r="E55" s="220" t="s">
        <v>568</v>
      </c>
      <c r="F55" s="221" t="s">
        <v>122</v>
      </c>
      <c r="G55" s="221" t="s">
        <v>198</v>
      </c>
      <c r="H55" s="222" t="s">
        <v>121</v>
      </c>
      <c r="I55" s="221" t="s">
        <v>122</v>
      </c>
      <c r="J55" s="217">
        <v>8</v>
      </c>
      <c r="K55" s="223" t="s">
        <v>789</v>
      </c>
      <c r="L55" s="251" t="s">
        <v>796</v>
      </c>
      <c r="M55" s="252" t="s">
        <v>798</v>
      </c>
      <c r="N55" s="253" t="s">
        <v>797</v>
      </c>
      <c r="O55" s="224"/>
    </row>
    <row r="56" spans="1:15" ht="21.75" customHeight="1" x14ac:dyDescent="0.2">
      <c r="A56" s="217">
        <v>53</v>
      </c>
      <c r="B56" s="218" t="s">
        <v>565</v>
      </c>
      <c r="C56" s="218" t="s">
        <v>75</v>
      </c>
      <c r="D56" s="219">
        <v>38829</v>
      </c>
      <c r="E56" s="220" t="s">
        <v>566</v>
      </c>
      <c r="F56" s="221" t="s">
        <v>122</v>
      </c>
      <c r="G56" s="221" t="s">
        <v>198</v>
      </c>
      <c r="H56" s="222" t="s">
        <v>121</v>
      </c>
      <c r="I56" s="221" t="s">
        <v>122</v>
      </c>
      <c r="J56" s="217">
        <v>9</v>
      </c>
      <c r="K56" s="223" t="s">
        <v>789</v>
      </c>
      <c r="L56" s="251" t="s">
        <v>796</v>
      </c>
      <c r="M56" s="252" t="s">
        <v>798</v>
      </c>
      <c r="N56" s="253" t="s">
        <v>797</v>
      </c>
      <c r="O56" s="224"/>
    </row>
    <row r="57" spans="1:15" ht="21.75" customHeight="1" x14ac:dyDescent="0.2">
      <c r="A57" s="217">
        <v>54</v>
      </c>
      <c r="B57" s="218" t="s">
        <v>569</v>
      </c>
      <c r="C57" s="218" t="s">
        <v>396</v>
      </c>
      <c r="D57" s="219">
        <v>38850</v>
      </c>
      <c r="E57" s="220" t="s">
        <v>570</v>
      </c>
      <c r="F57" s="221" t="s">
        <v>122</v>
      </c>
      <c r="G57" s="221" t="s">
        <v>60</v>
      </c>
      <c r="H57" s="222" t="s">
        <v>127</v>
      </c>
      <c r="I57" s="221" t="s">
        <v>122</v>
      </c>
      <c r="J57" s="217">
        <v>10</v>
      </c>
      <c r="K57" s="223" t="s">
        <v>789</v>
      </c>
      <c r="L57" s="251" t="s">
        <v>796</v>
      </c>
      <c r="M57" s="252" t="s">
        <v>798</v>
      </c>
      <c r="N57" s="253" t="s">
        <v>797</v>
      </c>
      <c r="O57" s="224"/>
    </row>
    <row r="58" spans="1:15" ht="21.75" customHeight="1" x14ac:dyDescent="0.2">
      <c r="A58" s="217">
        <v>55</v>
      </c>
      <c r="B58" s="218" t="s">
        <v>571</v>
      </c>
      <c r="C58" s="218" t="s">
        <v>355</v>
      </c>
      <c r="D58" s="219">
        <v>38738</v>
      </c>
      <c r="E58" s="220" t="s">
        <v>572</v>
      </c>
      <c r="F58" s="221" t="s">
        <v>122</v>
      </c>
      <c r="G58" s="221" t="s">
        <v>64</v>
      </c>
      <c r="H58" s="222" t="s">
        <v>133</v>
      </c>
      <c r="I58" s="221" t="s">
        <v>122</v>
      </c>
      <c r="J58" s="217">
        <v>11</v>
      </c>
      <c r="K58" s="223" t="s">
        <v>789</v>
      </c>
      <c r="L58" s="251" t="s">
        <v>796</v>
      </c>
      <c r="M58" s="252" t="s">
        <v>798</v>
      </c>
      <c r="N58" s="253" t="s">
        <v>797</v>
      </c>
      <c r="O58" s="224"/>
    </row>
    <row r="59" spans="1:15" ht="21.75" customHeight="1" x14ac:dyDescent="0.2">
      <c r="A59" s="217">
        <v>56</v>
      </c>
      <c r="B59" s="218" t="s">
        <v>341</v>
      </c>
      <c r="C59" s="218" t="s">
        <v>169</v>
      </c>
      <c r="D59" s="219">
        <v>39257</v>
      </c>
      <c r="E59" s="220" t="s">
        <v>573</v>
      </c>
      <c r="F59" s="221" t="s">
        <v>27</v>
      </c>
      <c r="G59" s="221" t="s">
        <v>87</v>
      </c>
      <c r="H59" s="222" t="s">
        <v>137</v>
      </c>
      <c r="I59" s="221" t="s">
        <v>122</v>
      </c>
      <c r="J59" s="217">
        <v>12</v>
      </c>
      <c r="K59" s="223" t="s">
        <v>789</v>
      </c>
      <c r="L59" s="251" t="s">
        <v>796</v>
      </c>
      <c r="M59" s="252" t="s">
        <v>798</v>
      </c>
      <c r="N59" s="253" t="s">
        <v>797</v>
      </c>
      <c r="O59" s="224"/>
    </row>
    <row r="60" spans="1:15" ht="21.75" customHeight="1" x14ac:dyDescent="0.2">
      <c r="A60" s="217">
        <v>57</v>
      </c>
      <c r="B60" s="218" t="s">
        <v>574</v>
      </c>
      <c r="C60" s="218" t="s">
        <v>47</v>
      </c>
      <c r="D60" s="219">
        <v>38886</v>
      </c>
      <c r="E60" s="220" t="s">
        <v>575</v>
      </c>
      <c r="F60" s="221" t="s">
        <v>122</v>
      </c>
      <c r="G60" s="221" t="s">
        <v>58</v>
      </c>
      <c r="H60" s="222" t="s">
        <v>137</v>
      </c>
      <c r="I60" s="221" t="s">
        <v>122</v>
      </c>
      <c r="J60" s="217">
        <v>13</v>
      </c>
      <c r="K60" s="223" t="s">
        <v>789</v>
      </c>
      <c r="L60" s="251" t="s">
        <v>796</v>
      </c>
      <c r="M60" s="252" t="s">
        <v>798</v>
      </c>
      <c r="N60" s="253" t="s">
        <v>797</v>
      </c>
      <c r="O60" s="224"/>
    </row>
    <row r="61" spans="1:15" ht="21.75" customHeight="1" x14ac:dyDescent="0.2">
      <c r="A61" s="217">
        <v>58</v>
      </c>
      <c r="B61" s="218" t="s">
        <v>576</v>
      </c>
      <c r="C61" s="218" t="s">
        <v>125</v>
      </c>
      <c r="D61" s="219">
        <v>39035</v>
      </c>
      <c r="E61" s="220" t="s">
        <v>577</v>
      </c>
      <c r="F61" s="221" t="s">
        <v>122</v>
      </c>
      <c r="G61" s="221" t="s">
        <v>60</v>
      </c>
      <c r="H61" s="222" t="s">
        <v>578</v>
      </c>
      <c r="I61" s="221" t="s">
        <v>401</v>
      </c>
      <c r="J61" s="217">
        <v>14</v>
      </c>
      <c r="K61" s="223" t="s">
        <v>789</v>
      </c>
      <c r="L61" s="251" t="s">
        <v>796</v>
      </c>
      <c r="M61" s="252" t="s">
        <v>798</v>
      </c>
      <c r="N61" s="253" t="s">
        <v>797</v>
      </c>
      <c r="O61" s="224"/>
    </row>
    <row r="62" spans="1:15" ht="21.75" customHeight="1" x14ac:dyDescent="0.2">
      <c r="A62" s="217">
        <v>59</v>
      </c>
      <c r="B62" s="218" t="s">
        <v>123</v>
      </c>
      <c r="C62" s="218" t="s">
        <v>30</v>
      </c>
      <c r="D62" s="219">
        <v>38919</v>
      </c>
      <c r="E62" s="220" t="s">
        <v>579</v>
      </c>
      <c r="F62" s="221" t="s">
        <v>122</v>
      </c>
      <c r="G62" s="221" t="s">
        <v>64</v>
      </c>
      <c r="H62" s="222" t="s">
        <v>381</v>
      </c>
      <c r="I62" s="221" t="s">
        <v>401</v>
      </c>
      <c r="J62" s="217">
        <v>15</v>
      </c>
      <c r="K62" s="223" t="s">
        <v>789</v>
      </c>
      <c r="L62" s="251" t="s">
        <v>796</v>
      </c>
      <c r="M62" s="252" t="s">
        <v>798</v>
      </c>
      <c r="N62" s="253" t="s">
        <v>797</v>
      </c>
      <c r="O62" s="224"/>
    </row>
    <row r="63" spans="1:15" ht="21.75" customHeight="1" x14ac:dyDescent="0.2">
      <c r="A63" s="217">
        <v>60</v>
      </c>
      <c r="B63" s="218" t="s">
        <v>361</v>
      </c>
      <c r="C63" s="218" t="s">
        <v>148</v>
      </c>
      <c r="D63" s="219">
        <v>39341</v>
      </c>
      <c r="E63" s="220" t="s">
        <v>580</v>
      </c>
      <c r="F63" s="221" t="s">
        <v>27</v>
      </c>
      <c r="G63" s="221" t="s">
        <v>774</v>
      </c>
      <c r="H63" s="222" t="s">
        <v>375</v>
      </c>
      <c r="I63" s="221" t="s">
        <v>360</v>
      </c>
      <c r="J63" s="217">
        <v>16</v>
      </c>
      <c r="K63" s="223" t="s">
        <v>789</v>
      </c>
      <c r="L63" s="251" t="s">
        <v>796</v>
      </c>
      <c r="M63" s="252" t="s">
        <v>798</v>
      </c>
      <c r="N63" s="253" t="s">
        <v>797</v>
      </c>
      <c r="O63" s="224"/>
    </row>
    <row r="64" spans="1:15" ht="21.75" customHeight="1" x14ac:dyDescent="0.2">
      <c r="A64" s="217">
        <v>61</v>
      </c>
      <c r="B64" s="218" t="s">
        <v>581</v>
      </c>
      <c r="C64" s="218" t="s">
        <v>43</v>
      </c>
      <c r="D64" s="219">
        <v>38972</v>
      </c>
      <c r="E64" s="220" t="s">
        <v>582</v>
      </c>
      <c r="F64" s="221" t="s">
        <v>122</v>
      </c>
      <c r="G64" s="221" t="s">
        <v>58</v>
      </c>
      <c r="H64" s="222" t="s">
        <v>379</v>
      </c>
      <c r="I64" s="221" t="s">
        <v>360</v>
      </c>
      <c r="J64" s="217">
        <v>17</v>
      </c>
      <c r="K64" s="223" t="s">
        <v>789</v>
      </c>
      <c r="L64" s="251" t="s">
        <v>796</v>
      </c>
      <c r="M64" s="252" t="s">
        <v>798</v>
      </c>
      <c r="N64" s="253" t="s">
        <v>797</v>
      </c>
      <c r="O64" s="224"/>
    </row>
    <row r="65" spans="1:15" ht="21.75" customHeight="1" x14ac:dyDescent="0.2">
      <c r="A65" s="217">
        <v>62</v>
      </c>
      <c r="B65" s="218" t="s">
        <v>585</v>
      </c>
      <c r="C65" s="218" t="s">
        <v>358</v>
      </c>
      <c r="D65" s="219">
        <v>38764</v>
      </c>
      <c r="E65" s="220" t="s">
        <v>586</v>
      </c>
      <c r="F65" s="221" t="s">
        <v>122</v>
      </c>
      <c r="G65" s="221" t="s">
        <v>23</v>
      </c>
      <c r="H65" s="222" t="s">
        <v>379</v>
      </c>
      <c r="I65" s="221" t="s">
        <v>360</v>
      </c>
      <c r="J65" s="217">
        <v>18</v>
      </c>
      <c r="K65" s="223" t="s">
        <v>789</v>
      </c>
      <c r="L65" s="251" t="s">
        <v>796</v>
      </c>
      <c r="M65" s="252" t="s">
        <v>798</v>
      </c>
      <c r="N65" s="253" t="s">
        <v>797</v>
      </c>
      <c r="O65" s="224"/>
    </row>
    <row r="66" spans="1:15" ht="21.75" customHeight="1" x14ac:dyDescent="0.2">
      <c r="A66" s="217">
        <v>63</v>
      </c>
      <c r="B66" s="218" t="s">
        <v>583</v>
      </c>
      <c r="C66" s="218" t="s">
        <v>33</v>
      </c>
      <c r="D66" s="219">
        <v>38813</v>
      </c>
      <c r="E66" s="220" t="s">
        <v>584</v>
      </c>
      <c r="F66" s="221" t="s">
        <v>122</v>
      </c>
      <c r="G66" s="221" t="s">
        <v>23</v>
      </c>
      <c r="H66" s="222" t="s">
        <v>379</v>
      </c>
      <c r="I66" s="221" t="s">
        <v>360</v>
      </c>
      <c r="J66" s="217">
        <v>19</v>
      </c>
      <c r="K66" s="223" t="s">
        <v>789</v>
      </c>
      <c r="L66" s="251" t="s">
        <v>796</v>
      </c>
      <c r="M66" s="252" t="s">
        <v>798</v>
      </c>
      <c r="N66" s="253" t="s">
        <v>797</v>
      </c>
      <c r="O66" s="224"/>
    </row>
    <row r="67" spans="1:15" ht="21.75" customHeight="1" x14ac:dyDescent="0.2">
      <c r="A67" s="217">
        <v>64</v>
      </c>
      <c r="B67" s="218" t="s">
        <v>587</v>
      </c>
      <c r="C67" s="218" t="s">
        <v>109</v>
      </c>
      <c r="D67" s="219">
        <v>38948</v>
      </c>
      <c r="E67" s="220" t="s">
        <v>588</v>
      </c>
      <c r="F67" s="221" t="s">
        <v>27</v>
      </c>
      <c r="G67" s="221" t="s">
        <v>124</v>
      </c>
      <c r="H67" s="222" t="s">
        <v>379</v>
      </c>
      <c r="I67" s="221" t="s">
        <v>360</v>
      </c>
      <c r="J67" s="217">
        <v>20</v>
      </c>
      <c r="K67" s="223" t="s">
        <v>789</v>
      </c>
      <c r="L67" s="251" t="s">
        <v>796</v>
      </c>
      <c r="M67" s="252" t="s">
        <v>798</v>
      </c>
      <c r="N67" s="253" t="s">
        <v>797</v>
      </c>
      <c r="O67" s="224"/>
    </row>
    <row r="68" spans="1:15" ht="21.75" customHeight="1" x14ac:dyDescent="0.2">
      <c r="A68" s="217">
        <v>65</v>
      </c>
      <c r="B68" s="218" t="s">
        <v>415</v>
      </c>
      <c r="C68" s="218" t="s">
        <v>340</v>
      </c>
      <c r="D68" s="219">
        <v>39839</v>
      </c>
      <c r="E68" s="220" t="s">
        <v>589</v>
      </c>
      <c r="F68" s="221" t="s">
        <v>151</v>
      </c>
      <c r="G68" s="221" t="s">
        <v>776</v>
      </c>
      <c r="H68" s="222" t="s">
        <v>359</v>
      </c>
      <c r="I68" s="221" t="s">
        <v>360</v>
      </c>
      <c r="J68" s="217">
        <v>21</v>
      </c>
      <c r="K68" s="223" t="s">
        <v>789</v>
      </c>
      <c r="L68" s="251" t="s">
        <v>796</v>
      </c>
      <c r="M68" s="252" t="s">
        <v>798</v>
      </c>
      <c r="N68" s="253" t="s">
        <v>797</v>
      </c>
      <c r="O68" s="224"/>
    </row>
    <row r="69" spans="1:15" ht="21.75" customHeight="1" x14ac:dyDescent="0.2">
      <c r="A69" s="217">
        <v>66</v>
      </c>
      <c r="B69" s="218" t="s">
        <v>595</v>
      </c>
      <c r="C69" s="218" t="s">
        <v>196</v>
      </c>
      <c r="D69" s="219">
        <v>39363</v>
      </c>
      <c r="E69" s="220" t="s">
        <v>596</v>
      </c>
      <c r="F69" s="221" t="s">
        <v>25</v>
      </c>
      <c r="G69" s="221" t="s">
        <v>421</v>
      </c>
      <c r="H69" s="222" t="s">
        <v>359</v>
      </c>
      <c r="I69" s="221" t="s">
        <v>360</v>
      </c>
      <c r="J69" s="217">
        <v>22</v>
      </c>
      <c r="K69" s="223" t="s">
        <v>789</v>
      </c>
      <c r="L69" s="251" t="s">
        <v>796</v>
      </c>
      <c r="M69" s="252" t="s">
        <v>798</v>
      </c>
      <c r="N69" s="253" t="s">
        <v>797</v>
      </c>
      <c r="O69" s="224"/>
    </row>
    <row r="70" spans="1:15" ht="21.75" customHeight="1" x14ac:dyDescent="0.2">
      <c r="A70" s="217">
        <v>67</v>
      </c>
      <c r="B70" s="218" t="s">
        <v>597</v>
      </c>
      <c r="C70" s="218" t="s">
        <v>33</v>
      </c>
      <c r="D70" s="219">
        <v>39189</v>
      </c>
      <c r="E70" s="220" t="s">
        <v>598</v>
      </c>
      <c r="F70" s="221" t="s">
        <v>25</v>
      </c>
      <c r="G70" s="221" t="s">
        <v>421</v>
      </c>
      <c r="H70" s="222" t="s">
        <v>359</v>
      </c>
      <c r="I70" s="221" t="s">
        <v>360</v>
      </c>
      <c r="J70" s="217">
        <v>1</v>
      </c>
      <c r="K70" s="223" t="s">
        <v>790</v>
      </c>
      <c r="L70" s="251" t="s">
        <v>796</v>
      </c>
      <c r="M70" s="252" t="s">
        <v>798</v>
      </c>
      <c r="N70" s="253" t="s">
        <v>797</v>
      </c>
      <c r="O70" s="224"/>
    </row>
    <row r="71" spans="1:15" ht="21.75" customHeight="1" x14ac:dyDescent="0.2">
      <c r="A71" s="217">
        <v>68</v>
      </c>
      <c r="B71" s="218" t="s">
        <v>591</v>
      </c>
      <c r="C71" s="218" t="s">
        <v>21</v>
      </c>
      <c r="D71" s="219">
        <v>39387</v>
      </c>
      <c r="E71" s="220" t="s">
        <v>592</v>
      </c>
      <c r="F71" s="221" t="s">
        <v>25</v>
      </c>
      <c r="G71" s="221" t="s">
        <v>777</v>
      </c>
      <c r="H71" s="222" t="s">
        <v>359</v>
      </c>
      <c r="I71" s="221" t="s">
        <v>360</v>
      </c>
      <c r="J71" s="217">
        <v>2</v>
      </c>
      <c r="K71" s="223" t="s">
        <v>790</v>
      </c>
      <c r="L71" s="251" t="s">
        <v>796</v>
      </c>
      <c r="M71" s="252" t="s">
        <v>798</v>
      </c>
      <c r="N71" s="253" t="s">
        <v>797</v>
      </c>
      <c r="O71" s="224"/>
    </row>
    <row r="72" spans="1:15" ht="21.75" customHeight="1" x14ac:dyDescent="0.2">
      <c r="A72" s="217">
        <v>69</v>
      </c>
      <c r="B72" s="218" t="s">
        <v>205</v>
      </c>
      <c r="C72" s="218" t="s">
        <v>36</v>
      </c>
      <c r="D72" s="219">
        <v>39331</v>
      </c>
      <c r="E72" s="220" t="s">
        <v>590</v>
      </c>
      <c r="F72" s="221" t="s">
        <v>25</v>
      </c>
      <c r="G72" s="221" t="s">
        <v>777</v>
      </c>
      <c r="H72" s="222" t="s">
        <v>359</v>
      </c>
      <c r="I72" s="221" t="s">
        <v>360</v>
      </c>
      <c r="J72" s="217">
        <v>3</v>
      </c>
      <c r="K72" s="223" t="s">
        <v>790</v>
      </c>
      <c r="L72" s="251" t="s">
        <v>796</v>
      </c>
      <c r="M72" s="252" t="s">
        <v>798</v>
      </c>
      <c r="N72" s="253" t="s">
        <v>797</v>
      </c>
      <c r="O72" s="224"/>
    </row>
    <row r="73" spans="1:15" ht="21.75" customHeight="1" x14ac:dyDescent="0.2">
      <c r="A73" s="217">
        <v>70</v>
      </c>
      <c r="B73" s="218" t="s">
        <v>599</v>
      </c>
      <c r="C73" s="218" t="s">
        <v>118</v>
      </c>
      <c r="D73" s="219">
        <v>39070</v>
      </c>
      <c r="E73" s="220" t="s">
        <v>600</v>
      </c>
      <c r="F73" s="221" t="s">
        <v>27</v>
      </c>
      <c r="G73" s="221" t="s">
        <v>64</v>
      </c>
      <c r="H73" s="222" t="s">
        <v>359</v>
      </c>
      <c r="I73" s="221" t="s">
        <v>360</v>
      </c>
      <c r="J73" s="217">
        <v>4</v>
      </c>
      <c r="K73" s="223" t="s">
        <v>790</v>
      </c>
      <c r="L73" s="251" t="s">
        <v>796</v>
      </c>
      <c r="M73" s="252" t="s">
        <v>798</v>
      </c>
      <c r="N73" s="253" t="s">
        <v>797</v>
      </c>
      <c r="O73" s="224"/>
    </row>
    <row r="74" spans="1:15" ht="21.75" customHeight="1" x14ac:dyDescent="0.2">
      <c r="A74" s="217">
        <v>71</v>
      </c>
      <c r="B74" s="218" t="s">
        <v>44</v>
      </c>
      <c r="C74" s="218" t="s">
        <v>56</v>
      </c>
      <c r="D74" s="219">
        <v>39052</v>
      </c>
      <c r="E74" s="220" t="s">
        <v>603</v>
      </c>
      <c r="F74" s="221" t="s">
        <v>27</v>
      </c>
      <c r="G74" s="221" t="s">
        <v>102</v>
      </c>
      <c r="H74" s="222" t="s">
        <v>359</v>
      </c>
      <c r="I74" s="221" t="s">
        <v>360</v>
      </c>
      <c r="J74" s="217">
        <v>5</v>
      </c>
      <c r="K74" s="223" t="s">
        <v>790</v>
      </c>
      <c r="L74" s="251" t="s">
        <v>796</v>
      </c>
      <c r="M74" s="252" t="s">
        <v>798</v>
      </c>
      <c r="N74" s="253" t="s">
        <v>797</v>
      </c>
      <c r="O74" s="224"/>
    </row>
    <row r="75" spans="1:15" ht="21.75" customHeight="1" x14ac:dyDescent="0.2">
      <c r="A75" s="217">
        <v>72</v>
      </c>
      <c r="B75" s="218" t="s">
        <v>601</v>
      </c>
      <c r="C75" s="218" t="s">
        <v>56</v>
      </c>
      <c r="D75" s="219">
        <v>38957</v>
      </c>
      <c r="E75" s="220" t="s">
        <v>602</v>
      </c>
      <c r="F75" s="221" t="s">
        <v>27</v>
      </c>
      <c r="G75" s="221" t="s">
        <v>102</v>
      </c>
      <c r="H75" s="222" t="s">
        <v>359</v>
      </c>
      <c r="I75" s="221" t="s">
        <v>360</v>
      </c>
      <c r="J75" s="217">
        <v>6</v>
      </c>
      <c r="K75" s="223" t="s">
        <v>790</v>
      </c>
      <c r="L75" s="251" t="s">
        <v>796</v>
      </c>
      <c r="M75" s="252" t="s">
        <v>798</v>
      </c>
      <c r="N75" s="253" t="s">
        <v>797</v>
      </c>
      <c r="O75" s="224"/>
    </row>
    <row r="76" spans="1:15" ht="21.75" customHeight="1" x14ac:dyDescent="0.2">
      <c r="A76" s="217">
        <v>73</v>
      </c>
      <c r="B76" s="218" t="s">
        <v>608</v>
      </c>
      <c r="C76" s="218" t="s">
        <v>189</v>
      </c>
      <c r="D76" s="219">
        <v>39055</v>
      </c>
      <c r="E76" s="220" t="s">
        <v>609</v>
      </c>
      <c r="F76" s="221" t="s">
        <v>27</v>
      </c>
      <c r="G76" s="221" t="s">
        <v>198</v>
      </c>
      <c r="H76" s="222" t="s">
        <v>359</v>
      </c>
      <c r="I76" s="221" t="s">
        <v>360</v>
      </c>
      <c r="J76" s="217">
        <v>7</v>
      </c>
      <c r="K76" s="223" t="s">
        <v>790</v>
      </c>
      <c r="L76" s="251" t="s">
        <v>796</v>
      </c>
      <c r="M76" s="252" t="s">
        <v>798</v>
      </c>
      <c r="N76" s="253" t="s">
        <v>797</v>
      </c>
      <c r="O76" s="224"/>
    </row>
    <row r="77" spans="1:15" ht="21.75" customHeight="1" x14ac:dyDescent="0.2">
      <c r="A77" s="217">
        <v>74</v>
      </c>
      <c r="B77" s="218" t="s">
        <v>604</v>
      </c>
      <c r="C77" s="218" t="s">
        <v>75</v>
      </c>
      <c r="D77" s="219">
        <v>38696</v>
      </c>
      <c r="E77" s="220" t="s">
        <v>605</v>
      </c>
      <c r="F77" s="221" t="s">
        <v>27</v>
      </c>
      <c r="G77" s="221" t="s">
        <v>198</v>
      </c>
      <c r="H77" s="222" t="s">
        <v>359</v>
      </c>
      <c r="I77" s="221" t="s">
        <v>360</v>
      </c>
      <c r="J77" s="217">
        <v>8</v>
      </c>
      <c r="K77" s="223" t="s">
        <v>790</v>
      </c>
      <c r="L77" s="251" t="s">
        <v>796</v>
      </c>
      <c r="M77" s="252" t="s">
        <v>798</v>
      </c>
      <c r="N77" s="253" t="s">
        <v>797</v>
      </c>
      <c r="O77" s="224"/>
    </row>
    <row r="78" spans="1:15" ht="21.75" customHeight="1" x14ac:dyDescent="0.2">
      <c r="A78" s="217">
        <v>75</v>
      </c>
      <c r="B78" s="218" t="s">
        <v>610</v>
      </c>
      <c r="C78" s="218" t="s">
        <v>21</v>
      </c>
      <c r="D78" s="219">
        <v>38739</v>
      </c>
      <c r="E78" s="220" t="s">
        <v>611</v>
      </c>
      <c r="F78" s="221" t="s">
        <v>27</v>
      </c>
      <c r="G78" s="221" t="s">
        <v>198</v>
      </c>
      <c r="H78" s="222" t="s">
        <v>359</v>
      </c>
      <c r="I78" s="221" t="s">
        <v>360</v>
      </c>
      <c r="J78" s="217">
        <v>9</v>
      </c>
      <c r="K78" s="223" t="s">
        <v>790</v>
      </c>
      <c r="L78" s="251" t="s">
        <v>796</v>
      </c>
      <c r="M78" s="252" t="s">
        <v>798</v>
      </c>
      <c r="N78" s="253" t="s">
        <v>797</v>
      </c>
      <c r="O78" s="224"/>
    </row>
    <row r="79" spans="1:15" ht="21.75" customHeight="1" x14ac:dyDescent="0.2">
      <c r="A79" s="217">
        <v>76</v>
      </c>
      <c r="B79" s="218" t="s">
        <v>606</v>
      </c>
      <c r="C79" s="218" t="s">
        <v>56</v>
      </c>
      <c r="D79" s="219">
        <v>38939</v>
      </c>
      <c r="E79" s="220" t="s">
        <v>607</v>
      </c>
      <c r="F79" s="221" t="s">
        <v>27</v>
      </c>
      <c r="G79" s="221" t="s">
        <v>198</v>
      </c>
      <c r="H79" s="222" t="s">
        <v>359</v>
      </c>
      <c r="I79" s="221" t="s">
        <v>360</v>
      </c>
      <c r="J79" s="217">
        <v>10</v>
      </c>
      <c r="K79" s="223" t="s">
        <v>790</v>
      </c>
      <c r="L79" s="251" t="s">
        <v>796</v>
      </c>
      <c r="M79" s="252" t="s">
        <v>798</v>
      </c>
      <c r="N79" s="253" t="s">
        <v>797</v>
      </c>
      <c r="O79" s="224"/>
    </row>
    <row r="80" spans="1:15" ht="21.75" customHeight="1" x14ac:dyDescent="0.2">
      <c r="A80" s="217">
        <v>77</v>
      </c>
      <c r="B80" s="218" t="s">
        <v>612</v>
      </c>
      <c r="C80" s="218" t="s">
        <v>396</v>
      </c>
      <c r="D80" s="219">
        <v>38989</v>
      </c>
      <c r="E80" s="220" t="s">
        <v>613</v>
      </c>
      <c r="F80" s="221" t="s">
        <v>27</v>
      </c>
      <c r="G80" s="221" t="s">
        <v>198</v>
      </c>
      <c r="H80" s="222" t="s">
        <v>359</v>
      </c>
      <c r="I80" s="221" t="s">
        <v>360</v>
      </c>
      <c r="J80" s="217">
        <v>11</v>
      </c>
      <c r="K80" s="223" t="s">
        <v>790</v>
      </c>
      <c r="L80" s="251" t="s">
        <v>796</v>
      </c>
      <c r="M80" s="252" t="s">
        <v>798</v>
      </c>
      <c r="N80" s="253" t="s">
        <v>797</v>
      </c>
      <c r="O80" s="224"/>
    </row>
    <row r="81" spans="1:16" ht="21.75" customHeight="1" x14ac:dyDescent="0.2">
      <c r="A81" s="217">
        <v>78</v>
      </c>
      <c r="B81" s="218" t="s">
        <v>614</v>
      </c>
      <c r="C81" s="218" t="s">
        <v>54</v>
      </c>
      <c r="D81" s="219">
        <v>38770</v>
      </c>
      <c r="E81" s="220" t="s">
        <v>615</v>
      </c>
      <c r="F81" s="221" t="s">
        <v>27</v>
      </c>
      <c r="G81" s="221" t="s">
        <v>198</v>
      </c>
      <c r="H81" s="222" t="s">
        <v>359</v>
      </c>
      <c r="I81" s="221" t="s">
        <v>360</v>
      </c>
      <c r="J81" s="217">
        <v>12</v>
      </c>
      <c r="K81" s="223" t="s">
        <v>790</v>
      </c>
      <c r="L81" s="251" t="s">
        <v>796</v>
      </c>
      <c r="M81" s="252" t="s">
        <v>798</v>
      </c>
      <c r="N81" s="253" t="s">
        <v>797</v>
      </c>
      <c r="O81" s="224"/>
    </row>
    <row r="82" spans="1:16" ht="21.75" customHeight="1" x14ac:dyDescent="0.2">
      <c r="A82" s="217">
        <v>79</v>
      </c>
      <c r="B82" s="218" t="s">
        <v>593</v>
      </c>
      <c r="C82" s="218" t="s">
        <v>41</v>
      </c>
      <c r="D82" s="219">
        <v>39379</v>
      </c>
      <c r="E82" s="220" t="s">
        <v>594</v>
      </c>
      <c r="F82" s="221" t="s">
        <v>27</v>
      </c>
      <c r="G82" s="221" t="s">
        <v>129</v>
      </c>
      <c r="H82" s="222" t="s">
        <v>359</v>
      </c>
      <c r="I82" s="221" t="s">
        <v>360</v>
      </c>
      <c r="J82" s="217">
        <v>13</v>
      </c>
      <c r="K82" s="223" t="s">
        <v>790</v>
      </c>
      <c r="L82" s="251" t="s">
        <v>796</v>
      </c>
      <c r="M82" s="252" t="s">
        <v>798</v>
      </c>
      <c r="N82" s="253" t="s">
        <v>797</v>
      </c>
      <c r="O82" s="224"/>
      <c r="P82" s="228"/>
    </row>
    <row r="83" spans="1:16" ht="21.75" customHeight="1" x14ac:dyDescent="0.2">
      <c r="A83" s="217">
        <v>80</v>
      </c>
      <c r="B83" s="218" t="s">
        <v>616</v>
      </c>
      <c r="C83" s="218" t="s">
        <v>90</v>
      </c>
      <c r="D83" s="219">
        <v>39277</v>
      </c>
      <c r="E83" s="220" t="s">
        <v>617</v>
      </c>
      <c r="F83" s="221" t="s">
        <v>27</v>
      </c>
      <c r="G83" s="221" t="s">
        <v>124</v>
      </c>
      <c r="H83" s="222" t="s">
        <v>152</v>
      </c>
      <c r="I83" s="221" t="s">
        <v>360</v>
      </c>
      <c r="J83" s="217">
        <v>14</v>
      </c>
      <c r="K83" s="223" t="s">
        <v>790</v>
      </c>
      <c r="L83" s="251" t="s">
        <v>796</v>
      </c>
      <c r="M83" s="252" t="s">
        <v>798</v>
      </c>
      <c r="N83" s="253" t="s">
        <v>797</v>
      </c>
      <c r="O83" s="224"/>
    </row>
    <row r="84" spans="1:16" ht="21.75" customHeight="1" x14ac:dyDescent="0.2">
      <c r="A84" s="217">
        <v>81</v>
      </c>
      <c r="B84" s="218" t="s">
        <v>618</v>
      </c>
      <c r="C84" s="218" t="s">
        <v>59</v>
      </c>
      <c r="D84" s="219">
        <v>39404</v>
      </c>
      <c r="E84" s="220" t="s">
        <v>619</v>
      </c>
      <c r="F84" s="221" t="s">
        <v>27</v>
      </c>
      <c r="G84" s="221" t="s">
        <v>42</v>
      </c>
      <c r="H84" s="222" t="s">
        <v>152</v>
      </c>
      <c r="I84" s="221" t="s">
        <v>360</v>
      </c>
      <c r="J84" s="217">
        <v>15</v>
      </c>
      <c r="K84" s="223" t="s">
        <v>790</v>
      </c>
      <c r="L84" s="251" t="s">
        <v>796</v>
      </c>
      <c r="M84" s="252" t="s">
        <v>798</v>
      </c>
      <c r="N84" s="253" t="s">
        <v>797</v>
      </c>
      <c r="O84" s="224"/>
    </row>
    <row r="85" spans="1:16" ht="21.75" customHeight="1" x14ac:dyDescent="0.2">
      <c r="A85" s="217">
        <v>82</v>
      </c>
      <c r="B85" s="218" t="s">
        <v>114</v>
      </c>
      <c r="C85" s="218" t="s">
        <v>62</v>
      </c>
      <c r="D85" s="219">
        <v>38848</v>
      </c>
      <c r="E85" s="220" t="s">
        <v>620</v>
      </c>
      <c r="F85" s="221" t="s">
        <v>122</v>
      </c>
      <c r="G85" s="221" t="s">
        <v>58</v>
      </c>
      <c r="H85" s="222" t="s">
        <v>152</v>
      </c>
      <c r="I85" s="221" t="s">
        <v>360</v>
      </c>
      <c r="J85" s="217">
        <v>16</v>
      </c>
      <c r="K85" s="223" t="s">
        <v>790</v>
      </c>
      <c r="L85" s="251" t="s">
        <v>796</v>
      </c>
      <c r="M85" s="252" t="s">
        <v>798</v>
      </c>
      <c r="N85" s="253" t="s">
        <v>797</v>
      </c>
      <c r="O85" s="224"/>
    </row>
    <row r="86" spans="1:16" ht="21.75" customHeight="1" x14ac:dyDescent="0.2">
      <c r="A86" s="217">
        <v>83</v>
      </c>
      <c r="B86" s="218" t="s">
        <v>621</v>
      </c>
      <c r="C86" s="218" t="s">
        <v>200</v>
      </c>
      <c r="D86" s="219">
        <v>39068</v>
      </c>
      <c r="E86" s="220" t="s">
        <v>622</v>
      </c>
      <c r="F86" s="221" t="s">
        <v>122</v>
      </c>
      <c r="G86" s="221" t="s">
        <v>64</v>
      </c>
      <c r="H86" s="222" t="s">
        <v>152</v>
      </c>
      <c r="I86" s="221" t="s">
        <v>360</v>
      </c>
      <c r="J86" s="217">
        <v>17</v>
      </c>
      <c r="K86" s="223" t="s">
        <v>790</v>
      </c>
      <c r="L86" s="251" t="s">
        <v>796</v>
      </c>
      <c r="M86" s="252" t="s">
        <v>798</v>
      </c>
      <c r="N86" s="253" t="s">
        <v>797</v>
      </c>
      <c r="O86" s="224"/>
    </row>
    <row r="87" spans="1:16" ht="21.75" customHeight="1" x14ac:dyDescent="0.2">
      <c r="A87" s="217">
        <v>84</v>
      </c>
      <c r="B87" s="218" t="s">
        <v>623</v>
      </c>
      <c r="C87" s="218" t="s">
        <v>358</v>
      </c>
      <c r="D87" s="219">
        <v>38776</v>
      </c>
      <c r="E87" s="220" t="s">
        <v>624</v>
      </c>
      <c r="F87" s="221" t="s">
        <v>122</v>
      </c>
      <c r="G87" s="221" t="s">
        <v>64</v>
      </c>
      <c r="H87" s="222" t="s">
        <v>152</v>
      </c>
      <c r="I87" s="221" t="s">
        <v>360</v>
      </c>
      <c r="J87" s="217">
        <v>18</v>
      </c>
      <c r="K87" s="223" t="s">
        <v>790</v>
      </c>
      <c r="L87" s="251" t="s">
        <v>796</v>
      </c>
      <c r="M87" s="252" t="s">
        <v>798</v>
      </c>
      <c r="N87" s="253" t="s">
        <v>797</v>
      </c>
      <c r="O87" s="224"/>
    </row>
    <row r="88" spans="1:16" ht="21.75" customHeight="1" x14ac:dyDescent="0.2">
      <c r="A88" s="217">
        <v>85</v>
      </c>
      <c r="B88" s="218" t="s">
        <v>625</v>
      </c>
      <c r="C88" s="218" t="s">
        <v>75</v>
      </c>
      <c r="D88" s="219">
        <v>38784</v>
      </c>
      <c r="E88" s="220" t="s">
        <v>626</v>
      </c>
      <c r="F88" s="221" t="s">
        <v>122</v>
      </c>
      <c r="G88" s="221" t="s">
        <v>60</v>
      </c>
      <c r="H88" s="222" t="s">
        <v>383</v>
      </c>
      <c r="I88" s="221" t="s">
        <v>360</v>
      </c>
      <c r="J88" s="217">
        <v>19</v>
      </c>
      <c r="K88" s="223" t="s">
        <v>790</v>
      </c>
      <c r="L88" s="251" t="s">
        <v>796</v>
      </c>
      <c r="M88" s="252" t="s">
        <v>798</v>
      </c>
      <c r="N88" s="253" t="s">
        <v>797</v>
      </c>
      <c r="O88" s="224"/>
    </row>
    <row r="89" spans="1:16" ht="21.75" customHeight="1" x14ac:dyDescent="0.2">
      <c r="A89" s="217">
        <v>86</v>
      </c>
      <c r="B89" s="218" t="s">
        <v>627</v>
      </c>
      <c r="C89" s="218" t="s">
        <v>56</v>
      </c>
      <c r="D89" s="219">
        <v>39652</v>
      </c>
      <c r="E89" s="220" t="s">
        <v>628</v>
      </c>
      <c r="F89" s="221" t="s">
        <v>25</v>
      </c>
      <c r="G89" s="221" t="s">
        <v>778</v>
      </c>
      <c r="H89" s="222" t="s">
        <v>68</v>
      </c>
      <c r="I89" s="221" t="s">
        <v>69</v>
      </c>
      <c r="J89" s="217">
        <v>20</v>
      </c>
      <c r="K89" s="223" t="s">
        <v>790</v>
      </c>
      <c r="L89" s="251" t="s">
        <v>796</v>
      </c>
      <c r="M89" s="252" t="s">
        <v>798</v>
      </c>
      <c r="N89" s="253" t="s">
        <v>797</v>
      </c>
      <c r="O89" s="224"/>
    </row>
    <row r="90" spans="1:16" ht="21.75" customHeight="1" x14ac:dyDescent="0.2">
      <c r="A90" s="217">
        <v>87</v>
      </c>
      <c r="B90" s="218" t="s">
        <v>629</v>
      </c>
      <c r="C90" s="218" t="s">
        <v>49</v>
      </c>
      <c r="D90" s="219">
        <v>39424</v>
      </c>
      <c r="E90" s="220" t="s">
        <v>630</v>
      </c>
      <c r="F90" s="221" t="s">
        <v>27</v>
      </c>
      <c r="G90" s="221" t="s">
        <v>80</v>
      </c>
      <c r="H90" s="222" t="s">
        <v>68</v>
      </c>
      <c r="I90" s="221" t="s">
        <v>69</v>
      </c>
      <c r="J90" s="217">
        <v>21</v>
      </c>
      <c r="K90" s="223" t="s">
        <v>790</v>
      </c>
      <c r="L90" s="251" t="s">
        <v>796</v>
      </c>
      <c r="M90" s="252" t="s">
        <v>798</v>
      </c>
      <c r="N90" s="253" t="s">
        <v>797</v>
      </c>
      <c r="O90" s="224"/>
    </row>
    <row r="91" spans="1:16" ht="21.75" customHeight="1" x14ac:dyDescent="0.2">
      <c r="A91" s="217">
        <v>88</v>
      </c>
      <c r="B91" s="218" t="s">
        <v>631</v>
      </c>
      <c r="C91" s="218" t="s">
        <v>169</v>
      </c>
      <c r="D91" s="219">
        <v>38775</v>
      </c>
      <c r="E91" s="220" t="s">
        <v>632</v>
      </c>
      <c r="F91" s="221" t="s">
        <v>122</v>
      </c>
      <c r="G91" s="221" t="s">
        <v>35</v>
      </c>
      <c r="H91" s="222" t="s">
        <v>73</v>
      </c>
      <c r="I91" s="221" t="s">
        <v>69</v>
      </c>
      <c r="J91" s="217">
        <v>22</v>
      </c>
      <c r="K91" s="223" t="s">
        <v>790</v>
      </c>
      <c r="L91" s="251" t="s">
        <v>796</v>
      </c>
      <c r="M91" s="252" t="s">
        <v>798</v>
      </c>
      <c r="N91" s="253" t="s">
        <v>797</v>
      </c>
      <c r="O91" s="224"/>
    </row>
    <row r="92" spans="1:16" ht="21.75" customHeight="1" x14ac:dyDescent="0.2">
      <c r="A92" s="217">
        <v>89</v>
      </c>
      <c r="B92" s="218" t="s">
        <v>633</v>
      </c>
      <c r="C92" s="218" t="s">
        <v>43</v>
      </c>
      <c r="D92" s="219">
        <v>38822</v>
      </c>
      <c r="E92" s="220" t="s">
        <v>634</v>
      </c>
      <c r="F92" s="221" t="s">
        <v>122</v>
      </c>
      <c r="G92" s="221" t="s">
        <v>23</v>
      </c>
      <c r="H92" s="222" t="s">
        <v>111</v>
      </c>
      <c r="I92" s="221" t="s">
        <v>69</v>
      </c>
      <c r="J92" s="217">
        <v>1</v>
      </c>
      <c r="K92" s="223" t="s">
        <v>791</v>
      </c>
      <c r="L92" s="251" t="s">
        <v>796</v>
      </c>
      <c r="M92" s="252" t="s">
        <v>798</v>
      </c>
      <c r="N92" s="253" t="s">
        <v>797</v>
      </c>
      <c r="O92" s="224"/>
    </row>
    <row r="93" spans="1:16" ht="21.75" customHeight="1" x14ac:dyDescent="0.2">
      <c r="A93" s="217">
        <v>90</v>
      </c>
      <c r="B93" s="218" t="s">
        <v>635</v>
      </c>
      <c r="C93" s="218" t="s">
        <v>130</v>
      </c>
      <c r="D93" s="219">
        <v>39308</v>
      </c>
      <c r="E93" s="220" t="s">
        <v>636</v>
      </c>
      <c r="F93" s="221" t="s">
        <v>27</v>
      </c>
      <c r="G93" s="221" t="s">
        <v>99</v>
      </c>
      <c r="H93" s="222" t="s">
        <v>348</v>
      </c>
      <c r="I93" s="221" t="s">
        <v>346</v>
      </c>
      <c r="J93" s="217">
        <v>2</v>
      </c>
      <c r="K93" s="223" t="s">
        <v>791</v>
      </c>
      <c r="L93" s="251" t="s">
        <v>796</v>
      </c>
      <c r="M93" s="252" t="s">
        <v>798</v>
      </c>
      <c r="N93" s="253" t="s">
        <v>797</v>
      </c>
      <c r="O93" s="224"/>
    </row>
    <row r="94" spans="1:16" ht="21.75" customHeight="1" x14ac:dyDescent="0.2">
      <c r="A94" s="217">
        <v>91</v>
      </c>
      <c r="B94" s="218" t="s">
        <v>215</v>
      </c>
      <c r="C94" s="218" t="s">
        <v>47</v>
      </c>
      <c r="D94" s="219">
        <v>39343</v>
      </c>
      <c r="E94" s="220" t="s">
        <v>637</v>
      </c>
      <c r="F94" s="221" t="s">
        <v>27</v>
      </c>
      <c r="G94" s="221" t="s">
        <v>99</v>
      </c>
      <c r="H94" s="222" t="s">
        <v>348</v>
      </c>
      <c r="I94" s="221" t="s">
        <v>346</v>
      </c>
      <c r="J94" s="217">
        <v>3</v>
      </c>
      <c r="K94" s="223" t="s">
        <v>791</v>
      </c>
      <c r="L94" s="251" t="s">
        <v>796</v>
      </c>
      <c r="M94" s="252" t="s">
        <v>798</v>
      </c>
      <c r="N94" s="253" t="s">
        <v>797</v>
      </c>
      <c r="O94" s="224"/>
    </row>
    <row r="95" spans="1:16" ht="21.75" customHeight="1" x14ac:dyDescent="0.2">
      <c r="A95" s="217">
        <v>92</v>
      </c>
      <c r="B95" s="218" t="s">
        <v>638</v>
      </c>
      <c r="C95" s="218" t="s">
        <v>345</v>
      </c>
      <c r="D95" s="219">
        <v>38738</v>
      </c>
      <c r="E95" s="220" t="s">
        <v>639</v>
      </c>
      <c r="F95" s="221" t="s">
        <v>122</v>
      </c>
      <c r="G95" s="221" t="s">
        <v>102</v>
      </c>
      <c r="H95" s="222" t="s">
        <v>348</v>
      </c>
      <c r="I95" s="221" t="s">
        <v>346</v>
      </c>
      <c r="J95" s="217">
        <v>4</v>
      </c>
      <c r="K95" s="223" t="s">
        <v>791</v>
      </c>
      <c r="L95" s="251" t="s">
        <v>796</v>
      </c>
      <c r="M95" s="252" t="s">
        <v>798</v>
      </c>
      <c r="N95" s="253" t="s">
        <v>797</v>
      </c>
      <c r="O95" s="224"/>
    </row>
    <row r="96" spans="1:16" ht="21.75" customHeight="1" x14ac:dyDescent="0.2">
      <c r="A96" s="217">
        <v>93</v>
      </c>
      <c r="B96" s="218" t="s">
        <v>640</v>
      </c>
      <c r="C96" s="218" t="s">
        <v>39</v>
      </c>
      <c r="D96" s="219">
        <v>38787</v>
      </c>
      <c r="E96" s="220" t="s">
        <v>641</v>
      </c>
      <c r="F96" s="221" t="s">
        <v>122</v>
      </c>
      <c r="G96" s="221" t="s">
        <v>23</v>
      </c>
      <c r="H96" s="222" t="s">
        <v>351</v>
      </c>
      <c r="I96" s="221" t="s">
        <v>346</v>
      </c>
      <c r="J96" s="217">
        <v>5</v>
      </c>
      <c r="K96" s="223" t="s">
        <v>791</v>
      </c>
      <c r="L96" s="251" t="s">
        <v>796</v>
      </c>
      <c r="M96" s="252" t="s">
        <v>798</v>
      </c>
      <c r="N96" s="253" t="s">
        <v>797</v>
      </c>
      <c r="O96" s="224"/>
    </row>
    <row r="97" spans="1:15" ht="21.75" customHeight="1" x14ac:dyDescent="0.2">
      <c r="A97" s="217">
        <v>94</v>
      </c>
      <c r="B97" s="218" t="s">
        <v>645</v>
      </c>
      <c r="C97" s="218" t="s">
        <v>90</v>
      </c>
      <c r="D97" s="219">
        <v>38903</v>
      </c>
      <c r="E97" s="220" t="s">
        <v>646</v>
      </c>
      <c r="F97" s="221" t="s">
        <v>122</v>
      </c>
      <c r="G97" s="221" t="s">
        <v>64</v>
      </c>
      <c r="H97" s="222" t="s">
        <v>351</v>
      </c>
      <c r="I97" s="221" t="s">
        <v>346</v>
      </c>
      <c r="J97" s="217">
        <v>6</v>
      </c>
      <c r="K97" s="223" t="s">
        <v>791</v>
      </c>
      <c r="L97" s="251" t="s">
        <v>796</v>
      </c>
      <c r="M97" s="252" t="s">
        <v>798</v>
      </c>
      <c r="N97" s="253" t="s">
        <v>797</v>
      </c>
      <c r="O97" s="224"/>
    </row>
    <row r="98" spans="1:15" ht="21.75" customHeight="1" x14ac:dyDescent="0.2">
      <c r="A98" s="217">
        <v>95</v>
      </c>
      <c r="B98" s="218" t="s">
        <v>642</v>
      </c>
      <c r="C98" s="218" t="s">
        <v>204</v>
      </c>
      <c r="D98" s="219">
        <v>39067</v>
      </c>
      <c r="E98" s="220" t="s">
        <v>643</v>
      </c>
      <c r="F98" s="221" t="s">
        <v>122</v>
      </c>
      <c r="G98" s="221" t="s">
        <v>64</v>
      </c>
      <c r="H98" s="222" t="s">
        <v>351</v>
      </c>
      <c r="I98" s="221" t="s">
        <v>346</v>
      </c>
      <c r="J98" s="217">
        <v>7</v>
      </c>
      <c r="K98" s="223" t="s">
        <v>791</v>
      </c>
      <c r="L98" s="251" t="s">
        <v>796</v>
      </c>
      <c r="M98" s="252" t="s">
        <v>798</v>
      </c>
      <c r="N98" s="253" t="s">
        <v>797</v>
      </c>
      <c r="O98" s="224"/>
    </row>
    <row r="99" spans="1:15" ht="21.75" customHeight="1" x14ac:dyDescent="0.2">
      <c r="A99" s="217">
        <v>96</v>
      </c>
      <c r="B99" s="218" t="s">
        <v>374</v>
      </c>
      <c r="C99" s="218" t="s">
        <v>75</v>
      </c>
      <c r="D99" s="219">
        <v>38933</v>
      </c>
      <c r="E99" s="220" t="s">
        <v>644</v>
      </c>
      <c r="F99" s="221" t="s">
        <v>122</v>
      </c>
      <c r="G99" s="221" t="s">
        <v>64</v>
      </c>
      <c r="H99" s="222" t="s">
        <v>351</v>
      </c>
      <c r="I99" s="221" t="s">
        <v>346</v>
      </c>
      <c r="J99" s="217">
        <v>8</v>
      </c>
      <c r="K99" s="223" t="s">
        <v>791</v>
      </c>
      <c r="L99" s="251" t="s">
        <v>796</v>
      </c>
      <c r="M99" s="252" t="s">
        <v>798</v>
      </c>
      <c r="N99" s="253" t="s">
        <v>797</v>
      </c>
      <c r="O99" s="224"/>
    </row>
    <row r="100" spans="1:15" ht="21.75" customHeight="1" x14ac:dyDescent="0.2">
      <c r="A100" s="217">
        <v>97</v>
      </c>
      <c r="B100" s="218" t="s">
        <v>142</v>
      </c>
      <c r="C100" s="218" t="s">
        <v>56</v>
      </c>
      <c r="D100" s="219">
        <v>39273</v>
      </c>
      <c r="E100" s="220" t="s">
        <v>647</v>
      </c>
      <c r="F100" s="221" t="s">
        <v>27</v>
      </c>
      <c r="G100" s="221" t="s">
        <v>42</v>
      </c>
      <c r="H100" s="222" t="s">
        <v>152</v>
      </c>
      <c r="I100" s="221" t="s">
        <v>346</v>
      </c>
      <c r="J100" s="217">
        <v>9</v>
      </c>
      <c r="K100" s="223" t="s">
        <v>791</v>
      </c>
      <c r="L100" s="251" t="s">
        <v>796</v>
      </c>
      <c r="M100" s="252" t="s">
        <v>798</v>
      </c>
      <c r="N100" s="253" t="s">
        <v>797</v>
      </c>
      <c r="O100" s="224"/>
    </row>
    <row r="101" spans="1:15" ht="21.75" customHeight="1" x14ac:dyDescent="0.2">
      <c r="A101" s="217">
        <v>98</v>
      </c>
      <c r="B101" s="218" t="s">
        <v>648</v>
      </c>
      <c r="C101" s="218" t="s">
        <v>75</v>
      </c>
      <c r="D101" s="219">
        <v>39347</v>
      </c>
      <c r="E101" s="220" t="s">
        <v>649</v>
      </c>
      <c r="F101" s="221" t="s">
        <v>27</v>
      </c>
      <c r="G101" s="221" t="s">
        <v>99</v>
      </c>
      <c r="H101" s="222" t="s">
        <v>152</v>
      </c>
      <c r="I101" s="221" t="s">
        <v>346</v>
      </c>
      <c r="J101" s="217">
        <v>10</v>
      </c>
      <c r="K101" s="223" t="s">
        <v>791</v>
      </c>
      <c r="L101" s="251" t="s">
        <v>796</v>
      </c>
      <c r="M101" s="252" t="s">
        <v>798</v>
      </c>
      <c r="N101" s="253" t="s">
        <v>797</v>
      </c>
      <c r="O101" s="224"/>
    </row>
    <row r="102" spans="1:15" ht="21.75" customHeight="1" x14ac:dyDescent="0.2">
      <c r="A102" s="217">
        <v>99</v>
      </c>
      <c r="B102" s="218" t="s">
        <v>650</v>
      </c>
      <c r="C102" s="218" t="s">
        <v>342</v>
      </c>
      <c r="D102" s="219">
        <v>38755</v>
      </c>
      <c r="E102" s="220" t="s">
        <v>651</v>
      </c>
      <c r="F102" s="221" t="s">
        <v>122</v>
      </c>
      <c r="G102" s="221" t="s">
        <v>198</v>
      </c>
      <c r="H102" s="222" t="s">
        <v>152</v>
      </c>
      <c r="I102" s="221" t="s">
        <v>346</v>
      </c>
      <c r="J102" s="217">
        <v>11</v>
      </c>
      <c r="K102" s="223" t="s">
        <v>791</v>
      </c>
      <c r="L102" s="251" t="s">
        <v>796</v>
      </c>
      <c r="M102" s="252" t="s">
        <v>798</v>
      </c>
      <c r="N102" s="253" t="s">
        <v>797</v>
      </c>
      <c r="O102" s="224"/>
    </row>
    <row r="103" spans="1:15" ht="21.75" customHeight="1" x14ac:dyDescent="0.2">
      <c r="A103" s="217">
        <v>100</v>
      </c>
      <c r="B103" s="218" t="s">
        <v>652</v>
      </c>
      <c r="C103" s="218" t="s">
        <v>41</v>
      </c>
      <c r="D103" s="219">
        <v>38883</v>
      </c>
      <c r="E103" s="220" t="s">
        <v>653</v>
      </c>
      <c r="F103" s="221" t="s">
        <v>122</v>
      </c>
      <c r="G103" s="221" t="s">
        <v>23</v>
      </c>
      <c r="H103" s="222" t="s">
        <v>357</v>
      </c>
      <c r="I103" s="221" t="s">
        <v>346</v>
      </c>
      <c r="J103" s="217">
        <v>12</v>
      </c>
      <c r="K103" s="223" t="s">
        <v>791</v>
      </c>
      <c r="L103" s="251" t="s">
        <v>796</v>
      </c>
      <c r="M103" s="252" t="s">
        <v>798</v>
      </c>
      <c r="N103" s="253" t="s">
        <v>797</v>
      </c>
      <c r="O103" s="224"/>
    </row>
    <row r="104" spans="1:15" ht="21.75" customHeight="1" x14ac:dyDescent="0.2">
      <c r="A104" s="217">
        <v>101</v>
      </c>
      <c r="B104" s="218" t="s">
        <v>353</v>
      </c>
      <c r="C104" s="218" t="s">
        <v>211</v>
      </c>
      <c r="D104" s="219">
        <v>38866</v>
      </c>
      <c r="E104" s="220" t="s">
        <v>654</v>
      </c>
      <c r="F104" s="221" t="s">
        <v>122</v>
      </c>
      <c r="G104" s="221" t="s">
        <v>58</v>
      </c>
      <c r="H104" s="222" t="s">
        <v>394</v>
      </c>
      <c r="I104" s="221" t="s">
        <v>395</v>
      </c>
      <c r="J104" s="217">
        <v>13</v>
      </c>
      <c r="K104" s="223" t="s">
        <v>791</v>
      </c>
      <c r="L104" s="251" t="s">
        <v>796</v>
      </c>
      <c r="M104" s="252" t="s">
        <v>798</v>
      </c>
      <c r="N104" s="253" t="s">
        <v>797</v>
      </c>
      <c r="O104" s="224"/>
    </row>
    <row r="105" spans="1:15" ht="21.75" customHeight="1" x14ac:dyDescent="0.2">
      <c r="A105" s="217">
        <v>102</v>
      </c>
      <c r="B105" s="218" t="s">
        <v>655</v>
      </c>
      <c r="C105" s="218" t="s">
        <v>148</v>
      </c>
      <c r="D105" s="219">
        <v>39000</v>
      </c>
      <c r="E105" s="220" t="s">
        <v>656</v>
      </c>
      <c r="F105" s="221" t="s">
        <v>122</v>
      </c>
      <c r="G105" s="221" t="s">
        <v>198</v>
      </c>
      <c r="H105" s="222" t="s">
        <v>398</v>
      </c>
      <c r="I105" s="221" t="s">
        <v>395</v>
      </c>
      <c r="J105" s="217">
        <v>14</v>
      </c>
      <c r="K105" s="223" t="s">
        <v>791</v>
      </c>
      <c r="L105" s="251" t="s">
        <v>796</v>
      </c>
      <c r="M105" s="252" t="s">
        <v>798</v>
      </c>
      <c r="N105" s="253" t="s">
        <v>797</v>
      </c>
      <c r="O105" s="224"/>
    </row>
    <row r="106" spans="1:15" ht="21.75" customHeight="1" x14ac:dyDescent="0.2">
      <c r="A106" s="217">
        <v>103</v>
      </c>
      <c r="B106" s="218" t="s">
        <v>657</v>
      </c>
      <c r="C106" s="218" t="s">
        <v>21</v>
      </c>
      <c r="D106" s="219">
        <v>39052</v>
      </c>
      <c r="E106" s="220" t="s">
        <v>658</v>
      </c>
      <c r="F106" s="221" t="s">
        <v>122</v>
      </c>
      <c r="G106" s="221" t="s">
        <v>122</v>
      </c>
      <c r="H106" s="222" t="s">
        <v>218</v>
      </c>
      <c r="I106" s="221" t="s">
        <v>395</v>
      </c>
      <c r="J106" s="217">
        <v>15</v>
      </c>
      <c r="K106" s="223" t="s">
        <v>791</v>
      </c>
      <c r="L106" s="251" t="s">
        <v>796</v>
      </c>
      <c r="M106" s="252" t="s">
        <v>798</v>
      </c>
      <c r="N106" s="253" t="s">
        <v>797</v>
      </c>
      <c r="O106" s="224"/>
    </row>
    <row r="107" spans="1:15" ht="21.75" customHeight="1" x14ac:dyDescent="0.2">
      <c r="A107" s="217">
        <v>104</v>
      </c>
      <c r="B107" s="218" t="s">
        <v>659</v>
      </c>
      <c r="C107" s="218" t="s">
        <v>63</v>
      </c>
      <c r="D107" s="219">
        <v>39169</v>
      </c>
      <c r="E107" s="220" t="s">
        <v>660</v>
      </c>
      <c r="F107" s="221" t="s">
        <v>27</v>
      </c>
      <c r="G107" s="221" t="s">
        <v>119</v>
      </c>
      <c r="H107" s="222" t="s">
        <v>154</v>
      </c>
      <c r="I107" s="221" t="s">
        <v>155</v>
      </c>
      <c r="J107" s="217">
        <v>16</v>
      </c>
      <c r="K107" s="223" t="s">
        <v>791</v>
      </c>
      <c r="L107" s="251" t="s">
        <v>796</v>
      </c>
      <c r="M107" s="252" t="s">
        <v>798</v>
      </c>
      <c r="N107" s="253" t="s">
        <v>797</v>
      </c>
      <c r="O107" s="224"/>
    </row>
    <row r="108" spans="1:15" ht="21.75" customHeight="1" x14ac:dyDescent="0.2">
      <c r="A108" s="217">
        <v>105</v>
      </c>
      <c r="B108" s="218" t="s">
        <v>661</v>
      </c>
      <c r="C108" s="218" t="s">
        <v>90</v>
      </c>
      <c r="D108" s="219">
        <v>38975</v>
      </c>
      <c r="E108" s="220" t="s">
        <v>662</v>
      </c>
      <c r="F108" s="221" t="s">
        <v>122</v>
      </c>
      <c r="G108" s="221" t="s">
        <v>64</v>
      </c>
      <c r="H108" s="222" t="s">
        <v>154</v>
      </c>
      <c r="I108" s="221" t="s">
        <v>155</v>
      </c>
      <c r="J108" s="217">
        <v>17</v>
      </c>
      <c r="K108" s="223" t="s">
        <v>791</v>
      </c>
      <c r="L108" s="251" t="s">
        <v>796</v>
      </c>
      <c r="M108" s="252" t="s">
        <v>798</v>
      </c>
      <c r="N108" s="253" t="s">
        <v>797</v>
      </c>
      <c r="O108" s="224"/>
    </row>
    <row r="109" spans="1:15" ht="21.75" customHeight="1" x14ac:dyDescent="0.2">
      <c r="A109" s="217">
        <v>106</v>
      </c>
      <c r="B109" s="218" t="s">
        <v>103</v>
      </c>
      <c r="C109" s="218" t="s">
        <v>126</v>
      </c>
      <c r="D109" s="219">
        <v>39259</v>
      </c>
      <c r="E109" s="220" t="s">
        <v>663</v>
      </c>
      <c r="F109" s="221" t="s">
        <v>27</v>
      </c>
      <c r="G109" s="221" t="s">
        <v>87</v>
      </c>
      <c r="H109" s="222" t="s">
        <v>212</v>
      </c>
      <c r="I109" s="221" t="s">
        <v>155</v>
      </c>
      <c r="J109" s="217">
        <v>18</v>
      </c>
      <c r="K109" s="223" t="s">
        <v>791</v>
      </c>
      <c r="L109" s="251" t="s">
        <v>796</v>
      </c>
      <c r="M109" s="252" t="s">
        <v>798</v>
      </c>
      <c r="N109" s="253" t="s">
        <v>797</v>
      </c>
      <c r="O109" s="224"/>
    </row>
    <row r="110" spans="1:15" ht="21.75" customHeight="1" x14ac:dyDescent="0.2">
      <c r="A110" s="217">
        <v>107</v>
      </c>
      <c r="B110" s="218" t="s">
        <v>664</v>
      </c>
      <c r="C110" s="218" t="s">
        <v>665</v>
      </c>
      <c r="D110" s="219">
        <v>39077</v>
      </c>
      <c r="E110" s="220" t="s">
        <v>666</v>
      </c>
      <c r="F110" s="221" t="s">
        <v>122</v>
      </c>
      <c r="G110" s="221" t="s">
        <v>23</v>
      </c>
      <c r="H110" s="222" t="s">
        <v>212</v>
      </c>
      <c r="I110" s="221" t="s">
        <v>155</v>
      </c>
      <c r="J110" s="217">
        <v>19</v>
      </c>
      <c r="K110" s="223" t="s">
        <v>791</v>
      </c>
      <c r="L110" s="251" t="s">
        <v>796</v>
      </c>
      <c r="M110" s="252" t="s">
        <v>798</v>
      </c>
      <c r="N110" s="253" t="s">
        <v>797</v>
      </c>
      <c r="O110" s="224"/>
    </row>
    <row r="111" spans="1:15" ht="21.75" customHeight="1" x14ac:dyDescent="0.2">
      <c r="A111" s="217">
        <v>108</v>
      </c>
      <c r="B111" s="218" t="s">
        <v>667</v>
      </c>
      <c r="C111" s="218" t="s">
        <v>36</v>
      </c>
      <c r="D111" s="219">
        <v>39178</v>
      </c>
      <c r="E111" s="220" t="s">
        <v>668</v>
      </c>
      <c r="F111" s="221" t="s">
        <v>27</v>
      </c>
      <c r="G111" s="221" t="s">
        <v>119</v>
      </c>
      <c r="H111" s="222" t="s">
        <v>669</v>
      </c>
      <c r="I111" s="221" t="s">
        <v>155</v>
      </c>
      <c r="J111" s="217">
        <v>20</v>
      </c>
      <c r="K111" s="223" t="s">
        <v>791</v>
      </c>
      <c r="L111" s="251" t="s">
        <v>796</v>
      </c>
      <c r="M111" s="252" t="s">
        <v>798</v>
      </c>
      <c r="N111" s="253" t="s">
        <v>797</v>
      </c>
      <c r="O111" s="224"/>
    </row>
    <row r="112" spans="1:15" ht="21.75" customHeight="1" x14ac:dyDescent="0.2">
      <c r="A112" s="217">
        <v>109</v>
      </c>
      <c r="B112" s="218" t="s">
        <v>670</v>
      </c>
      <c r="C112" s="218" t="s">
        <v>125</v>
      </c>
      <c r="D112" s="219">
        <v>38800</v>
      </c>
      <c r="E112" s="220" t="s">
        <v>671</v>
      </c>
      <c r="F112" s="221" t="s">
        <v>122</v>
      </c>
      <c r="G112" s="221" t="s">
        <v>198</v>
      </c>
      <c r="H112" s="222" t="s">
        <v>213</v>
      </c>
      <c r="I112" s="221" t="s">
        <v>155</v>
      </c>
      <c r="J112" s="217">
        <v>21</v>
      </c>
      <c r="K112" s="223" t="s">
        <v>791</v>
      </c>
      <c r="L112" s="251" t="s">
        <v>796</v>
      </c>
      <c r="M112" s="252" t="s">
        <v>798</v>
      </c>
      <c r="N112" s="253" t="s">
        <v>797</v>
      </c>
      <c r="O112" s="224"/>
    </row>
    <row r="113" spans="1:15" ht="21.75" customHeight="1" x14ac:dyDescent="0.2">
      <c r="A113" s="217">
        <v>110</v>
      </c>
      <c r="B113" s="218" t="s">
        <v>672</v>
      </c>
      <c r="C113" s="218" t="s">
        <v>203</v>
      </c>
      <c r="D113" s="219">
        <v>39053</v>
      </c>
      <c r="E113" s="220" t="s">
        <v>673</v>
      </c>
      <c r="F113" s="221" t="s">
        <v>122</v>
      </c>
      <c r="G113" s="221" t="s">
        <v>105</v>
      </c>
      <c r="H113" s="222" t="s">
        <v>213</v>
      </c>
      <c r="I113" s="221" t="s">
        <v>155</v>
      </c>
      <c r="J113" s="217">
        <v>22</v>
      </c>
      <c r="K113" s="223" t="s">
        <v>791</v>
      </c>
      <c r="L113" s="251" t="s">
        <v>796</v>
      </c>
      <c r="M113" s="252" t="s">
        <v>798</v>
      </c>
      <c r="N113" s="253" t="s">
        <v>797</v>
      </c>
      <c r="O113" s="224"/>
    </row>
    <row r="114" spans="1:15" ht="21.75" customHeight="1" x14ac:dyDescent="0.2">
      <c r="A114" s="217">
        <v>111</v>
      </c>
      <c r="B114" s="218" t="s">
        <v>674</v>
      </c>
      <c r="C114" s="218" t="s">
        <v>21</v>
      </c>
      <c r="D114" s="219">
        <v>38787</v>
      </c>
      <c r="E114" s="220" t="s">
        <v>675</v>
      </c>
      <c r="F114" s="221" t="s">
        <v>122</v>
      </c>
      <c r="G114" s="221" t="s">
        <v>64</v>
      </c>
      <c r="H114" s="222" t="s">
        <v>217</v>
      </c>
      <c r="I114" s="221" t="s">
        <v>155</v>
      </c>
      <c r="J114" s="229">
        <v>1</v>
      </c>
      <c r="K114" s="223" t="s">
        <v>792</v>
      </c>
      <c r="L114" s="251" t="s">
        <v>796</v>
      </c>
      <c r="M114" s="252" t="s">
        <v>798</v>
      </c>
      <c r="N114" s="253" t="s">
        <v>797</v>
      </c>
      <c r="O114" s="224"/>
    </row>
    <row r="115" spans="1:15" ht="21.75" customHeight="1" x14ac:dyDescent="0.2">
      <c r="A115" s="217">
        <v>112</v>
      </c>
      <c r="B115" s="218" t="s">
        <v>676</v>
      </c>
      <c r="C115" s="218" t="s">
        <v>397</v>
      </c>
      <c r="D115" s="219">
        <v>38790</v>
      </c>
      <c r="E115" s="220" t="s">
        <v>677</v>
      </c>
      <c r="F115" s="221" t="s">
        <v>122</v>
      </c>
      <c r="G115" s="221" t="s">
        <v>773</v>
      </c>
      <c r="H115" s="222" t="s">
        <v>206</v>
      </c>
      <c r="I115" s="221" t="s">
        <v>155</v>
      </c>
      <c r="J115" s="229">
        <v>2</v>
      </c>
      <c r="K115" s="223" t="s">
        <v>792</v>
      </c>
      <c r="L115" s="251" t="s">
        <v>796</v>
      </c>
      <c r="M115" s="252" t="s">
        <v>798</v>
      </c>
      <c r="N115" s="253" t="s">
        <v>797</v>
      </c>
      <c r="O115" s="224"/>
    </row>
    <row r="116" spans="1:15" ht="21.75" customHeight="1" x14ac:dyDescent="0.2">
      <c r="A116" s="217">
        <v>113</v>
      </c>
      <c r="B116" s="218" t="s">
        <v>678</v>
      </c>
      <c r="C116" s="218" t="s">
        <v>90</v>
      </c>
      <c r="D116" s="219">
        <v>39008</v>
      </c>
      <c r="E116" s="220" t="s">
        <v>679</v>
      </c>
      <c r="F116" s="221" t="s">
        <v>122</v>
      </c>
      <c r="G116" s="221" t="s">
        <v>122</v>
      </c>
      <c r="H116" s="222" t="s">
        <v>218</v>
      </c>
      <c r="I116" s="221" t="s">
        <v>155</v>
      </c>
      <c r="J116" s="229">
        <v>3</v>
      </c>
      <c r="K116" s="223" t="s">
        <v>792</v>
      </c>
      <c r="L116" s="251" t="s">
        <v>796</v>
      </c>
      <c r="M116" s="252" t="s">
        <v>798</v>
      </c>
      <c r="N116" s="253" t="s">
        <v>797</v>
      </c>
      <c r="O116" s="224"/>
    </row>
    <row r="117" spans="1:15" ht="21.75" customHeight="1" x14ac:dyDescent="0.2">
      <c r="A117" s="217">
        <v>114</v>
      </c>
      <c r="B117" s="218" t="s">
        <v>680</v>
      </c>
      <c r="C117" s="218" t="s">
        <v>38</v>
      </c>
      <c r="D117" s="219">
        <v>38745</v>
      </c>
      <c r="E117" s="220" t="s">
        <v>681</v>
      </c>
      <c r="F117" s="221" t="s">
        <v>122</v>
      </c>
      <c r="G117" s="221" t="s">
        <v>122</v>
      </c>
      <c r="H117" s="222" t="s">
        <v>218</v>
      </c>
      <c r="I117" s="221" t="s">
        <v>155</v>
      </c>
      <c r="J117" s="229">
        <v>4</v>
      </c>
      <c r="K117" s="223" t="s">
        <v>792</v>
      </c>
      <c r="L117" s="251" t="s">
        <v>796</v>
      </c>
      <c r="M117" s="252" t="s">
        <v>798</v>
      </c>
      <c r="N117" s="253" t="s">
        <v>797</v>
      </c>
      <c r="O117" s="224"/>
    </row>
    <row r="118" spans="1:15" ht="21.75" customHeight="1" x14ac:dyDescent="0.2">
      <c r="A118" s="217">
        <v>115</v>
      </c>
      <c r="B118" s="218" t="s">
        <v>682</v>
      </c>
      <c r="C118" s="218" t="s">
        <v>683</v>
      </c>
      <c r="D118" s="219">
        <v>38908</v>
      </c>
      <c r="E118" s="220" t="s">
        <v>684</v>
      </c>
      <c r="F118" s="221" t="s">
        <v>122</v>
      </c>
      <c r="G118" s="221" t="s">
        <v>58</v>
      </c>
      <c r="H118" s="222" t="s">
        <v>152</v>
      </c>
      <c r="I118" s="221" t="s">
        <v>155</v>
      </c>
      <c r="J118" s="229">
        <v>5</v>
      </c>
      <c r="K118" s="223" t="s">
        <v>792</v>
      </c>
      <c r="L118" s="251" t="s">
        <v>796</v>
      </c>
      <c r="M118" s="252" t="s">
        <v>798</v>
      </c>
      <c r="N118" s="253" t="s">
        <v>797</v>
      </c>
      <c r="O118" s="224"/>
    </row>
    <row r="119" spans="1:15" ht="21.75" customHeight="1" x14ac:dyDescent="0.2">
      <c r="A119" s="217">
        <v>116</v>
      </c>
      <c r="B119" s="218" t="s">
        <v>685</v>
      </c>
      <c r="C119" s="218" t="s">
        <v>90</v>
      </c>
      <c r="D119" s="219">
        <v>39714</v>
      </c>
      <c r="E119" s="220" t="s">
        <v>686</v>
      </c>
      <c r="F119" s="221" t="s">
        <v>25</v>
      </c>
      <c r="G119" s="221" t="s">
        <v>37</v>
      </c>
      <c r="H119" s="222" t="s">
        <v>220</v>
      </c>
      <c r="I119" s="221" t="s">
        <v>155</v>
      </c>
      <c r="J119" s="229">
        <v>6</v>
      </c>
      <c r="K119" s="223" t="s">
        <v>792</v>
      </c>
      <c r="L119" s="251" t="s">
        <v>796</v>
      </c>
      <c r="M119" s="252" t="s">
        <v>798</v>
      </c>
      <c r="N119" s="253" t="s">
        <v>797</v>
      </c>
      <c r="O119" s="224"/>
    </row>
    <row r="120" spans="1:15" ht="21.75" customHeight="1" x14ac:dyDescent="0.2">
      <c r="A120" s="217">
        <v>117</v>
      </c>
      <c r="B120" s="218" t="s">
        <v>687</v>
      </c>
      <c r="C120" s="218" t="s">
        <v>356</v>
      </c>
      <c r="D120" s="219">
        <v>39432</v>
      </c>
      <c r="E120" s="220" t="s">
        <v>688</v>
      </c>
      <c r="F120" s="221" t="s">
        <v>27</v>
      </c>
      <c r="G120" s="221" t="s">
        <v>87</v>
      </c>
      <c r="H120" s="222" t="s">
        <v>220</v>
      </c>
      <c r="I120" s="221" t="s">
        <v>155</v>
      </c>
      <c r="J120" s="229">
        <v>7</v>
      </c>
      <c r="K120" s="223" t="s">
        <v>792</v>
      </c>
      <c r="L120" s="251" t="s">
        <v>796</v>
      </c>
      <c r="M120" s="252" t="s">
        <v>798</v>
      </c>
      <c r="N120" s="253" t="s">
        <v>797</v>
      </c>
      <c r="O120" s="224"/>
    </row>
    <row r="121" spans="1:15" ht="21.75" customHeight="1" x14ac:dyDescent="0.2">
      <c r="A121" s="217">
        <v>118</v>
      </c>
      <c r="B121" s="218" t="s">
        <v>689</v>
      </c>
      <c r="C121" s="218" t="s">
        <v>200</v>
      </c>
      <c r="D121" s="219">
        <v>38853</v>
      </c>
      <c r="E121" s="220" t="s">
        <v>690</v>
      </c>
      <c r="F121" s="221" t="s">
        <v>122</v>
      </c>
      <c r="G121" s="221" t="s">
        <v>58</v>
      </c>
      <c r="H121" s="222" t="s">
        <v>220</v>
      </c>
      <c r="I121" s="221" t="s">
        <v>155</v>
      </c>
      <c r="J121" s="229">
        <v>8</v>
      </c>
      <c r="K121" s="223" t="s">
        <v>792</v>
      </c>
      <c r="L121" s="251" t="s">
        <v>796</v>
      </c>
      <c r="M121" s="252" t="s">
        <v>798</v>
      </c>
      <c r="N121" s="253" t="s">
        <v>797</v>
      </c>
      <c r="O121" s="224"/>
    </row>
    <row r="122" spans="1:15" ht="21.75" customHeight="1" x14ac:dyDescent="0.2">
      <c r="A122" s="217">
        <v>119</v>
      </c>
      <c r="B122" s="218" t="s">
        <v>100</v>
      </c>
      <c r="C122" s="218" t="s">
        <v>691</v>
      </c>
      <c r="D122" s="219">
        <v>38751</v>
      </c>
      <c r="E122" s="220" t="s">
        <v>692</v>
      </c>
      <c r="F122" s="221" t="s">
        <v>122</v>
      </c>
      <c r="G122" s="221" t="s">
        <v>58</v>
      </c>
      <c r="H122" s="222" t="s">
        <v>220</v>
      </c>
      <c r="I122" s="221" t="s">
        <v>155</v>
      </c>
      <c r="J122" s="229">
        <v>9</v>
      </c>
      <c r="K122" s="223" t="s">
        <v>792</v>
      </c>
      <c r="L122" s="251" t="s">
        <v>796</v>
      </c>
      <c r="M122" s="252" t="s">
        <v>798</v>
      </c>
      <c r="N122" s="253" t="s">
        <v>797</v>
      </c>
      <c r="O122" s="224"/>
    </row>
    <row r="123" spans="1:15" ht="21.75" customHeight="1" x14ac:dyDescent="0.2">
      <c r="A123" s="217">
        <v>120</v>
      </c>
      <c r="B123" s="218" t="s">
        <v>693</v>
      </c>
      <c r="C123" s="218" t="s">
        <v>29</v>
      </c>
      <c r="D123" s="219">
        <v>38896</v>
      </c>
      <c r="E123" s="220" t="s">
        <v>694</v>
      </c>
      <c r="F123" s="221" t="s">
        <v>122</v>
      </c>
      <c r="G123" s="221" t="s">
        <v>58</v>
      </c>
      <c r="H123" s="222" t="s">
        <v>695</v>
      </c>
      <c r="I123" s="221" t="s">
        <v>696</v>
      </c>
      <c r="J123" s="229">
        <v>10</v>
      </c>
      <c r="K123" s="223" t="s">
        <v>792</v>
      </c>
      <c r="L123" s="251" t="s">
        <v>796</v>
      </c>
      <c r="M123" s="252" t="s">
        <v>798</v>
      </c>
      <c r="N123" s="253" t="s">
        <v>797</v>
      </c>
      <c r="O123" s="224"/>
    </row>
    <row r="124" spans="1:15" ht="21.75" customHeight="1" x14ac:dyDescent="0.2">
      <c r="A124" s="217">
        <v>121</v>
      </c>
      <c r="B124" s="218" t="s">
        <v>697</v>
      </c>
      <c r="C124" s="218" t="s">
        <v>118</v>
      </c>
      <c r="D124" s="219">
        <v>38757</v>
      </c>
      <c r="E124" s="220" t="s">
        <v>698</v>
      </c>
      <c r="F124" s="221" t="s">
        <v>122</v>
      </c>
      <c r="G124" s="221" t="s">
        <v>105</v>
      </c>
      <c r="H124" s="222" t="s">
        <v>222</v>
      </c>
      <c r="I124" s="221" t="s">
        <v>221</v>
      </c>
      <c r="J124" s="229">
        <v>11</v>
      </c>
      <c r="K124" s="223" t="s">
        <v>792</v>
      </c>
      <c r="L124" s="251" t="s">
        <v>796</v>
      </c>
      <c r="M124" s="252" t="s">
        <v>798</v>
      </c>
      <c r="N124" s="253" t="s">
        <v>797</v>
      </c>
      <c r="O124" s="224"/>
    </row>
    <row r="125" spans="1:15" ht="21.75" customHeight="1" x14ac:dyDescent="0.2">
      <c r="A125" s="217">
        <v>122</v>
      </c>
      <c r="B125" s="218" t="s">
        <v>376</v>
      </c>
      <c r="C125" s="218" t="s">
        <v>128</v>
      </c>
      <c r="D125" s="219">
        <v>38808</v>
      </c>
      <c r="E125" s="220" t="s">
        <v>699</v>
      </c>
      <c r="F125" s="221" t="s">
        <v>122</v>
      </c>
      <c r="G125" s="221" t="s">
        <v>60</v>
      </c>
      <c r="H125" s="222" t="s">
        <v>141</v>
      </c>
      <c r="I125" s="221" t="s">
        <v>221</v>
      </c>
      <c r="J125" s="229">
        <v>12</v>
      </c>
      <c r="K125" s="223" t="s">
        <v>792</v>
      </c>
      <c r="L125" s="251" t="s">
        <v>796</v>
      </c>
      <c r="M125" s="252" t="s">
        <v>798</v>
      </c>
      <c r="N125" s="253" t="s">
        <v>797</v>
      </c>
      <c r="O125" s="224"/>
    </row>
    <row r="126" spans="1:15" ht="21.75" customHeight="1" x14ac:dyDescent="0.2">
      <c r="A126" s="217">
        <v>123</v>
      </c>
      <c r="B126" s="218" t="s">
        <v>700</v>
      </c>
      <c r="C126" s="218" t="s">
        <v>701</v>
      </c>
      <c r="D126" s="219">
        <v>38951</v>
      </c>
      <c r="E126" s="220" t="s">
        <v>702</v>
      </c>
      <c r="F126" s="221" t="s">
        <v>122</v>
      </c>
      <c r="G126" s="221" t="s">
        <v>105</v>
      </c>
      <c r="H126" s="222" t="s">
        <v>225</v>
      </c>
      <c r="I126" s="221" t="s">
        <v>221</v>
      </c>
      <c r="J126" s="229">
        <v>13</v>
      </c>
      <c r="K126" s="223" t="s">
        <v>792</v>
      </c>
      <c r="L126" s="251" t="s">
        <v>796</v>
      </c>
      <c r="M126" s="252" t="s">
        <v>798</v>
      </c>
      <c r="N126" s="253" t="s">
        <v>797</v>
      </c>
      <c r="O126" s="224"/>
    </row>
    <row r="127" spans="1:15" ht="21.75" customHeight="1" x14ac:dyDescent="0.2">
      <c r="A127" s="217">
        <v>124</v>
      </c>
      <c r="B127" s="218" t="s">
        <v>100</v>
      </c>
      <c r="C127" s="218" t="s">
        <v>211</v>
      </c>
      <c r="D127" s="219">
        <v>38855</v>
      </c>
      <c r="E127" s="220" t="s">
        <v>703</v>
      </c>
      <c r="F127" s="221" t="s">
        <v>122</v>
      </c>
      <c r="G127" s="221" t="s">
        <v>779</v>
      </c>
      <c r="H127" s="222" t="s">
        <v>226</v>
      </c>
      <c r="I127" s="221" t="s">
        <v>221</v>
      </c>
      <c r="J127" s="229">
        <v>14</v>
      </c>
      <c r="K127" s="223" t="s">
        <v>792</v>
      </c>
      <c r="L127" s="251" t="s">
        <v>796</v>
      </c>
      <c r="M127" s="252" t="s">
        <v>798</v>
      </c>
      <c r="N127" s="253" t="s">
        <v>797</v>
      </c>
      <c r="O127" s="224"/>
    </row>
    <row r="128" spans="1:15" ht="21.75" customHeight="1" x14ac:dyDescent="0.2">
      <c r="A128" s="217">
        <v>125</v>
      </c>
      <c r="B128" s="218" t="s">
        <v>704</v>
      </c>
      <c r="C128" s="218" t="s">
        <v>705</v>
      </c>
      <c r="D128" s="219">
        <v>39561</v>
      </c>
      <c r="E128" s="220" t="s">
        <v>706</v>
      </c>
      <c r="F128" s="221" t="s">
        <v>25</v>
      </c>
      <c r="G128" s="221" t="s">
        <v>40</v>
      </c>
      <c r="H128" s="222" t="s">
        <v>152</v>
      </c>
      <c r="I128" s="221" t="s">
        <v>221</v>
      </c>
      <c r="J128" s="229">
        <v>15</v>
      </c>
      <c r="K128" s="223" t="s">
        <v>792</v>
      </c>
      <c r="L128" s="251" t="s">
        <v>796</v>
      </c>
      <c r="M128" s="252" t="s">
        <v>798</v>
      </c>
      <c r="N128" s="253" t="s">
        <v>797</v>
      </c>
      <c r="O128" s="224"/>
    </row>
    <row r="129" spans="1:15" ht="21.75" customHeight="1" x14ac:dyDescent="0.2">
      <c r="A129" s="217">
        <v>126</v>
      </c>
      <c r="B129" s="218" t="s">
        <v>44</v>
      </c>
      <c r="C129" s="218" t="s">
        <v>135</v>
      </c>
      <c r="D129" s="219">
        <v>38969</v>
      </c>
      <c r="E129" s="220" t="s">
        <v>707</v>
      </c>
      <c r="F129" s="221" t="s">
        <v>122</v>
      </c>
      <c r="G129" s="221" t="s">
        <v>35</v>
      </c>
      <c r="H129" s="222" t="s">
        <v>708</v>
      </c>
      <c r="I129" s="221" t="s">
        <v>709</v>
      </c>
      <c r="J129" s="229">
        <v>16</v>
      </c>
      <c r="K129" s="223" t="s">
        <v>792</v>
      </c>
      <c r="L129" s="251" t="s">
        <v>796</v>
      </c>
      <c r="M129" s="252" t="s">
        <v>798</v>
      </c>
      <c r="N129" s="253" t="s">
        <v>797</v>
      </c>
      <c r="O129" s="224"/>
    </row>
    <row r="130" spans="1:15" ht="21.75" customHeight="1" x14ac:dyDescent="0.2">
      <c r="A130" s="217">
        <v>127</v>
      </c>
      <c r="B130" s="218" t="s">
        <v>710</v>
      </c>
      <c r="C130" s="218" t="s">
        <v>138</v>
      </c>
      <c r="D130" s="219">
        <v>39412</v>
      </c>
      <c r="E130" s="220" t="s">
        <v>711</v>
      </c>
      <c r="F130" s="221" t="s">
        <v>27</v>
      </c>
      <c r="G130" s="221" t="s">
        <v>780</v>
      </c>
      <c r="H130" s="222" t="s">
        <v>712</v>
      </c>
      <c r="I130" s="221" t="s">
        <v>709</v>
      </c>
      <c r="J130" s="229">
        <v>17</v>
      </c>
      <c r="K130" s="223" t="s">
        <v>792</v>
      </c>
      <c r="L130" s="251" t="s">
        <v>796</v>
      </c>
      <c r="M130" s="252" t="s">
        <v>798</v>
      </c>
      <c r="N130" s="253" t="s">
        <v>797</v>
      </c>
      <c r="O130" s="224"/>
    </row>
    <row r="131" spans="1:15" ht="21.75" customHeight="1" x14ac:dyDescent="0.2">
      <c r="A131" s="217">
        <v>128</v>
      </c>
      <c r="B131" s="218" t="s">
        <v>713</v>
      </c>
      <c r="C131" s="218" t="s">
        <v>41</v>
      </c>
      <c r="D131" s="219">
        <v>38937</v>
      </c>
      <c r="E131" s="220" t="s">
        <v>714</v>
      </c>
      <c r="F131" s="221" t="s">
        <v>122</v>
      </c>
      <c r="G131" s="221" t="s">
        <v>299</v>
      </c>
      <c r="H131" s="222" t="s">
        <v>715</v>
      </c>
      <c r="I131" s="221" t="s">
        <v>709</v>
      </c>
      <c r="J131" s="229">
        <v>18</v>
      </c>
      <c r="K131" s="223" t="s">
        <v>792</v>
      </c>
      <c r="L131" s="251" t="s">
        <v>796</v>
      </c>
      <c r="M131" s="252" t="s">
        <v>798</v>
      </c>
      <c r="N131" s="253" t="s">
        <v>797</v>
      </c>
      <c r="O131" s="224"/>
    </row>
    <row r="132" spans="1:15" ht="21.75" customHeight="1" x14ac:dyDescent="0.2">
      <c r="A132" s="217">
        <v>129</v>
      </c>
      <c r="B132" s="227" t="s">
        <v>769</v>
      </c>
      <c r="C132" s="241" t="s">
        <v>340</v>
      </c>
      <c r="D132" s="242">
        <v>38984</v>
      </c>
      <c r="E132" s="243" t="s">
        <v>786</v>
      </c>
      <c r="F132" s="221" t="s">
        <v>27</v>
      </c>
      <c r="G132" s="221" t="s">
        <v>784</v>
      </c>
      <c r="H132" s="244" t="s">
        <v>783</v>
      </c>
      <c r="I132" s="220" t="s">
        <v>785</v>
      </c>
      <c r="J132" s="229">
        <v>19</v>
      </c>
      <c r="K132" s="223" t="s">
        <v>792</v>
      </c>
      <c r="L132" s="251" t="s">
        <v>796</v>
      </c>
      <c r="M132" s="252" t="s">
        <v>798</v>
      </c>
      <c r="N132" s="253" t="s">
        <v>797</v>
      </c>
      <c r="O132" s="224"/>
    </row>
    <row r="133" spans="1:15" ht="21.75" customHeight="1" x14ac:dyDescent="0.2">
      <c r="A133" s="217">
        <v>130</v>
      </c>
      <c r="B133" s="218" t="s">
        <v>717</v>
      </c>
      <c r="C133" s="218" t="s">
        <v>219</v>
      </c>
      <c r="D133" s="219">
        <v>38755</v>
      </c>
      <c r="E133" s="220" t="s">
        <v>718</v>
      </c>
      <c r="F133" s="221" t="s">
        <v>122</v>
      </c>
      <c r="G133" s="221" t="s">
        <v>58</v>
      </c>
      <c r="H133" s="222" t="s">
        <v>208</v>
      </c>
      <c r="I133" s="221" t="s">
        <v>209</v>
      </c>
      <c r="J133" s="229">
        <v>20</v>
      </c>
      <c r="K133" s="223" t="s">
        <v>792</v>
      </c>
      <c r="L133" s="251" t="s">
        <v>796</v>
      </c>
      <c r="M133" s="252" t="s">
        <v>798</v>
      </c>
      <c r="N133" s="253" t="s">
        <v>797</v>
      </c>
      <c r="O133" s="224"/>
    </row>
    <row r="134" spans="1:15" ht="21.75" customHeight="1" x14ac:dyDescent="0.2">
      <c r="A134" s="217">
        <v>131</v>
      </c>
      <c r="B134" s="218" t="s">
        <v>341</v>
      </c>
      <c r="C134" s="218" t="s">
        <v>130</v>
      </c>
      <c r="D134" s="219">
        <v>38708</v>
      </c>
      <c r="E134" s="220" t="s">
        <v>716</v>
      </c>
      <c r="F134" s="221" t="s">
        <v>122</v>
      </c>
      <c r="G134" s="221" t="s">
        <v>58</v>
      </c>
      <c r="H134" s="222" t="s">
        <v>208</v>
      </c>
      <c r="I134" s="221" t="s">
        <v>209</v>
      </c>
      <c r="J134" s="229">
        <v>21</v>
      </c>
      <c r="K134" s="223" t="s">
        <v>792</v>
      </c>
      <c r="L134" s="251" t="s">
        <v>796</v>
      </c>
      <c r="M134" s="252" t="s">
        <v>798</v>
      </c>
      <c r="N134" s="253" t="s">
        <v>797</v>
      </c>
      <c r="O134" s="224"/>
    </row>
    <row r="135" spans="1:15" ht="21.75" customHeight="1" x14ac:dyDescent="0.2">
      <c r="A135" s="217">
        <v>132</v>
      </c>
      <c r="B135" s="218" t="s">
        <v>719</v>
      </c>
      <c r="C135" s="218" t="s">
        <v>530</v>
      </c>
      <c r="D135" s="219">
        <v>38995</v>
      </c>
      <c r="E135" s="220" t="s">
        <v>720</v>
      </c>
      <c r="F135" s="221" t="s">
        <v>122</v>
      </c>
      <c r="G135" s="221" t="s">
        <v>122</v>
      </c>
      <c r="H135" s="222" t="s">
        <v>210</v>
      </c>
      <c r="I135" s="221" t="s">
        <v>209</v>
      </c>
      <c r="J135" s="229">
        <v>22</v>
      </c>
      <c r="K135" s="223" t="s">
        <v>792</v>
      </c>
      <c r="L135" s="251" t="s">
        <v>796</v>
      </c>
      <c r="M135" s="252" t="s">
        <v>798</v>
      </c>
      <c r="N135" s="253" t="s">
        <v>797</v>
      </c>
      <c r="O135" s="224"/>
    </row>
    <row r="136" spans="1:15" ht="21.75" customHeight="1" x14ac:dyDescent="0.2">
      <c r="A136" s="217">
        <v>133</v>
      </c>
      <c r="B136" s="218" t="s">
        <v>721</v>
      </c>
      <c r="C136" s="218" t="s">
        <v>38</v>
      </c>
      <c r="D136" s="219">
        <v>39358</v>
      </c>
      <c r="E136" s="220" t="s">
        <v>722</v>
      </c>
      <c r="F136" s="221" t="s">
        <v>27</v>
      </c>
      <c r="G136" s="221" t="s">
        <v>781</v>
      </c>
      <c r="H136" s="222" t="s">
        <v>152</v>
      </c>
      <c r="I136" s="221" t="s">
        <v>209</v>
      </c>
      <c r="J136" s="229">
        <v>1</v>
      </c>
      <c r="K136" s="223" t="s">
        <v>793</v>
      </c>
      <c r="L136" s="251" t="s">
        <v>796</v>
      </c>
      <c r="M136" s="252" t="s">
        <v>798</v>
      </c>
      <c r="N136" s="253" t="s">
        <v>797</v>
      </c>
      <c r="O136" s="224"/>
    </row>
    <row r="137" spans="1:15" ht="21.75" customHeight="1" x14ac:dyDescent="0.2">
      <c r="A137" s="217">
        <v>134</v>
      </c>
      <c r="B137" s="218" t="s">
        <v>723</v>
      </c>
      <c r="C137" s="218" t="s">
        <v>349</v>
      </c>
      <c r="D137" s="219">
        <v>39343</v>
      </c>
      <c r="E137" s="220" t="s">
        <v>724</v>
      </c>
      <c r="F137" s="221" t="s">
        <v>27</v>
      </c>
      <c r="G137" s="221" t="s">
        <v>781</v>
      </c>
      <c r="H137" s="222" t="s">
        <v>152</v>
      </c>
      <c r="I137" s="221" t="s">
        <v>209</v>
      </c>
      <c r="J137" s="229">
        <v>2</v>
      </c>
      <c r="K137" s="223" t="s">
        <v>793</v>
      </c>
      <c r="L137" s="251" t="s">
        <v>796</v>
      </c>
      <c r="M137" s="252" t="s">
        <v>798</v>
      </c>
      <c r="N137" s="253" t="s">
        <v>797</v>
      </c>
      <c r="O137" s="224"/>
    </row>
    <row r="138" spans="1:15" ht="21.75" customHeight="1" x14ac:dyDescent="0.2">
      <c r="A138" s="217">
        <v>135</v>
      </c>
      <c r="B138" s="218" t="s">
        <v>727</v>
      </c>
      <c r="C138" s="218" t="s">
        <v>56</v>
      </c>
      <c r="D138" s="219">
        <v>39252</v>
      </c>
      <c r="E138" s="220" t="s">
        <v>728</v>
      </c>
      <c r="F138" s="221" t="s">
        <v>27</v>
      </c>
      <c r="G138" s="221" t="s">
        <v>782</v>
      </c>
      <c r="H138" s="222" t="s">
        <v>152</v>
      </c>
      <c r="I138" s="221" t="s">
        <v>209</v>
      </c>
      <c r="J138" s="229">
        <v>3</v>
      </c>
      <c r="K138" s="223" t="s">
        <v>793</v>
      </c>
      <c r="L138" s="251" t="s">
        <v>796</v>
      </c>
      <c r="M138" s="252" t="s">
        <v>798</v>
      </c>
      <c r="N138" s="253" t="s">
        <v>797</v>
      </c>
      <c r="O138" s="224"/>
    </row>
    <row r="139" spans="1:15" ht="21.75" customHeight="1" x14ac:dyDescent="0.2">
      <c r="A139" s="217">
        <v>136</v>
      </c>
      <c r="B139" s="218" t="s">
        <v>725</v>
      </c>
      <c r="C139" s="218" t="s">
        <v>135</v>
      </c>
      <c r="D139" s="219">
        <v>39156</v>
      </c>
      <c r="E139" s="220" t="s">
        <v>726</v>
      </c>
      <c r="F139" s="221" t="s">
        <v>27</v>
      </c>
      <c r="G139" s="221" t="s">
        <v>782</v>
      </c>
      <c r="H139" s="222" t="s">
        <v>152</v>
      </c>
      <c r="I139" s="221" t="s">
        <v>209</v>
      </c>
      <c r="J139" s="229">
        <v>4</v>
      </c>
      <c r="K139" s="223" t="s">
        <v>793</v>
      </c>
      <c r="L139" s="251" t="s">
        <v>796</v>
      </c>
      <c r="M139" s="252" t="s">
        <v>798</v>
      </c>
      <c r="N139" s="253" t="s">
        <v>797</v>
      </c>
      <c r="O139" s="224"/>
    </row>
    <row r="140" spans="1:15" ht="21.75" customHeight="1" x14ac:dyDescent="0.2">
      <c r="A140" s="217">
        <v>137</v>
      </c>
      <c r="B140" s="218" t="s">
        <v>729</v>
      </c>
      <c r="C140" s="218" t="s">
        <v>358</v>
      </c>
      <c r="D140" s="219">
        <v>39488</v>
      </c>
      <c r="E140" s="220" t="s">
        <v>730</v>
      </c>
      <c r="F140" s="221" t="s">
        <v>25</v>
      </c>
      <c r="G140" s="221" t="s">
        <v>55</v>
      </c>
      <c r="H140" s="222" t="s">
        <v>393</v>
      </c>
      <c r="I140" s="221" t="s">
        <v>338</v>
      </c>
      <c r="J140" s="229">
        <v>5</v>
      </c>
      <c r="K140" s="223" t="s">
        <v>793</v>
      </c>
      <c r="L140" s="251" t="s">
        <v>796</v>
      </c>
      <c r="M140" s="252" t="s">
        <v>798</v>
      </c>
      <c r="N140" s="253" t="s">
        <v>797</v>
      </c>
      <c r="O140" s="224"/>
    </row>
    <row r="141" spans="1:15" ht="21.75" customHeight="1" x14ac:dyDescent="0.2">
      <c r="A141" s="217">
        <v>138</v>
      </c>
      <c r="B141" s="218" t="s">
        <v>731</v>
      </c>
      <c r="C141" s="218" t="s">
        <v>50</v>
      </c>
      <c r="D141" s="219">
        <v>38724</v>
      </c>
      <c r="E141" s="220" t="s">
        <v>732</v>
      </c>
      <c r="F141" s="221" t="s">
        <v>122</v>
      </c>
      <c r="G141" s="221" t="s">
        <v>58</v>
      </c>
      <c r="H141" s="222" t="s">
        <v>424</v>
      </c>
      <c r="I141" s="221" t="s">
        <v>338</v>
      </c>
      <c r="J141" s="229">
        <v>6</v>
      </c>
      <c r="K141" s="223" t="s">
        <v>793</v>
      </c>
      <c r="L141" s="251" t="s">
        <v>796</v>
      </c>
      <c r="M141" s="252" t="s">
        <v>798</v>
      </c>
      <c r="N141" s="253" t="s">
        <v>797</v>
      </c>
      <c r="O141" s="224"/>
    </row>
    <row r="142" spans="1:15" ht="21.75" customHeight="1" x14ac:dyDescent="0.2">
      <c r="A142" s="217">
        <v>139</v>
      </c>
      <c r="B142" s="218" t="s">
        <v>733</v>
      </c>
      <c r="C142" s="218" t="s">
        <v>339</v>
      </c>
      <c r="D142" s="219">
        <v>38802</v>
      </c>
      <c r="E142" s="220" t="s">
        <v>734</v>
      </c>
      <c r="F142" s="221" t="s">
        <v>122</v>
      </c>
      <c r="G142" s="221" t="s">
        <v>23</v>
      </c>
      <c r="H142" s="222" t="s">
        <v>424</v>
      </c>
      <c r="I142" s="221" t="s">
        <v>338</v>
      </c>
      <c r="J142" s="229">
        <v>7</v>
      </c>
      <c r="K142" s="223" t="s">
        <v>793</v>
      </c>
      <c r="L142" s="251" t="s">
        <v>796</v>
      </c>
      <c r="M142" s="252" t="s">
        <v>798</v>
      </c>
      <c r="N142" s="253" t="s">
        <v>797</v>
      </c>
      <c r="O142" s="224"/>
    </row>
    <row r="143" spans="1:15" ht="21.75" customHeight="1" x14ac:dyDescent="0.2">
      <c r="A143" s="217">
        <v>140</v>
      </c>
      <c r="B143" s="218" t="s">
        <v>735</v>
      </c>
      <c r="C143" s="218" t="s">
        <v>109</v>
      </c>
      <c r="D143" s="219">
        <v>39100</v>
      </c>
      <c r="E143" s="220" t="s">
        <v>736</v>
      </c>
      <c r="F143" s="221" t="s">
        <v>27</v>
      </c>
      <c r="G143" s="221" t="s">
        <v>99</v>
      </c>
      <c r="H143" s="222" t="s">
        <v>337</v>
      </c>
      <c r="I143" s="221" t="s">
        <v>338</v>
      </c>
      <c r="J143" s="229">
        <v>8</v>
      </c>
      <c r="K143" s="223" t="s">
        <v>793</v>
      </c>
      <c r="L143" s="251" t="s">
        <v>796</v>
      </c>
      <c r="M143" s="252" t="s">
        <v>798</v>
      </c>
      <c r="N143" s="253" t="s">
        <v>797</v>
      </c>
      <c r="O143" s="224"/>
    </row>
    <row r="144" spans="1:15" ht="21.75" customHeight="1" x14ac:dyDescent="0.2">
      <c r="A144" s="217">
        <v>141</v>
      </c>
      <c r="B144" s="218" t="s">
        <v>739</v>
      </c>
      <c r="C144" s="218" t="s">
        <v>41</v>
      </c>
      <c r="D144" s="219">
        <v>38792</v>
      </c>
      <c r="E144" s="220" t="s">
        <v>740</v>
      </c>
      <c r="F144" s="221" t="s">
        <v>122</v>
      </c>
      <c r="G144" s="221" t="s">
        <v>64</v>
      </c>
      <c r="H144" s="222" t="s">
        <v>337</v>
      </c>
      <c r="I144" s="221" t="s">
        <v>338</v>
      </c>
      <c r="J144" s="229">
        <v>9</v>
      </c>
      <c r="K144" s="223" t="s">
        <v>793</v>
      </c>
      <c r="L144" s="251" t="s">
        <v>796</v>
      </c>
      <c r="M144" s="252" t="s">
        <v>798</v>
      </c>
      <c r="N144" s="253" t="s">
        <v>797</v>
      </c>
      <c r="O144" s="224"/>
    </row>
    <row r="145" spans="1:15" ht="21.75" customHeight="1" x14ac:dyDescent="0.2">
      <c r="A145" s="217">
        <v>142</v>
      </c>
      <c r="B145" s="218" t="s">
        <v>737</v>
      </c>
      <c r="C145" s="218" t="s">
        <v>30</v>
      </c>
      <c r="D145" s="219">
        <v>38997</v>
      </c>
      <c r="E145" s="220" t="s">
        <v>738</v>
      </c>
      <c r="F145" s="221" t="s">
        <v>122</v>
      </c>
      <c r="G145" s="221" t="s">
        <v>64</v>
      </c>
      <c r="H145" s="222" t="s">
        <v>337</v>
      </c>
      <c r="I145" s="221" t="s">
        <v>338</v>
      </c>
      <c r="J145" s="229">
        <v>10</v>
      </c>
      <c r="K145" s="223" t="s">
        <v>793</v>
      </c>
      <c r="L145" s="251" t="s">
        <v>796</v>
      </c>
      <c r="M145" s="252" t="s">
        <v>798</v>
      </c>
      <c r="N145" s="253" t="s">
        <v>797</v>
      </c>
      <c r="O145" s="224"/>
    </row>
    <row r="146" spans="1:15" ht="21.75" customHeight="1" x14ac:dyDescent="0.2">
      <c r="A146" s="217">
        <v>143</v>
      </c>
      <c r="B146" s="218" t="s">
        <v>545</v>
      </c>
      <c r="C146" s="218" t="s">
        <v>57</v>
      </c>
      <c r="D146" s="219">
        <v>38978</v>
      </c>
      <c r="E146" s="220" t="s">
        <v>741</v>
      </c>
      <c r="F146" s="221" t="s">
        <v>122</v>
      </c>
      <c r="G146" s="221" t="s">
        <v>23</v>
      </c>
      <c r="H146" s="222" t="s">
        <v>742</v>
      </c>
      <c r="I146" s="221" t="s">
        <v>338</v>
      </c>
      <c r="J146" s="229">
        <v>11</v>
      </c>
      <c r="K146" s="223" t="s">
        <v>793</v>
      </c>
      <c r="L146" s="251" t="s">
        <v>796</v>
      </c>
      <c r="M146" s="252" t="s">
        <v>798</v>
      </c>
      <c r="N146" s="253" t="s">
        <v>797</v>
      </c>
      <c r="O146" s="224"/>
    </row>
    <row r="147" spans="1:15" ht="21.75" customHeight="1" x14ac:dyDescent="0.2">
      <c r="A147" s="217">
        <v>144</v>
      </c>
      <c r="B147" s="218" t="s">
        <v>44</v>
      </c>
      <c r="C147" s="218" t="s">
        <v>54</v>
      </c>
      <c r="D147" s="219">
        <v>39130</v>
      </c>
      <c r="E147" s="220" t="s">
        <v>743</v>
      </c>
      <c r="F147" s="221" t="s">
        <v>27</v>
      </c>
      <c r="G147" s="221" t="s">
        <v>119</v>
      </c>
      <c r="H147" s="222" t="s">
        <v>343</v>
      </c>
      <c r="I147" s="221" t="s">
        <v>338</v>
      </c>
      <c r="J147" s="229">
        <v>12</v>
      </c>
      <c r="K147" s="223" t="s">
        <v>793</v>
      </c>
      <c r="L147" s="251" t="s">
        <v>796</v>
      </c>
      <c r="M147" s="252" t="s">
        <v>798</v>
      </c>
      <c r="N147" s="253" t="s">
        <v>797</v>
      </c>
      <c r="O147" s="224"/>
    </row>
    <row r="148" spans="1:15" ht="21.75" customHeight="1" x14ac:dyDescent="0.2">
      <c r="A148" s="217">
        <v>145</v>
      </c>
      <c r="B148" s="218" t="s">
        <v>744</v>
      </c>
      <c r="C148" s="218" t="s">
        <v>54</v>
      </c>
      <c r="D148" s="219">
        <v>38721</v>
      </c>
      <c r="E148" s="220" t="s">
        <v>745</v>
      </c>
      <c r="F148" s="221" t="s">
        <v>122</v>
      </c>
      <c r="G148" s="221" t="s">
        <v>60</v>
      </c>
      <c r="H148" s="222" t="s">
        <v>343</v>
      </c>
      <c r="I148" s="221" t="s">
        <v>338</v>
      </c>
      <c r="J148" s="229">
        <v>13</v>
      </c>
      <c r="K148" s="223" t="s">
        <v>793</v>
      </c>
      <c r="L148" s="251" t="s">
        <v>796</v>
      </c>
      <c r="M148" s="252" t="s">
        <v>798</v>
      </c>
      <c r="N148" s="253" t="s">
        <v>797</v>
      </c>
      <c r="O148" s="224"/>
    </row>
    <row r="149" spans="1:15" ht="21.75" customHeight="1" x14ac:dyDescent="0.2">
      <c r="A149" s="217">
        <v>146</v>
      </c>
      <c r="B149" s="218" t="s">
        <v>746</v>
      </c>
      <c r="C149" s="218" t="s">
        <v>33</v>
      </c>
      <c r="D149" s="219">
        <v>39054</v>
      </c>
      <c r="E149" s="220" t="s">
        <v>747</v>
      </c>
      <c r="F149" s="221" t="s">
        <v>122</v>
      </c>
      <c r="G149" s="221" t="s">
        <v>60</v>
      </c>
      <c r="H149" s="222" t="s">
        <v>344</v>
      </c>
      <c r="I149" s="221" t="s">
        <v>338</v>
      </c>
      <c r="J149" s="229">
        <v>14</v>
      </c>
      <c r="K149" s="223" t="s">
        <v>793</v>
      </c>
      <c r="L149" s="251" t="s">
        <v>796</v>
      </c>
      <c r="M149" s="252" t="s">
        <v>798</v>
      </c>
      <c r="N149" s="253" t="s">
        <v>797</v>
      </c>
      <c r="O149" s="224"/>
    </row>
    <row r="150" spans="1:15" ht="21.75" customHeight="1" x14ac:dyDescent="0.2">
      <c r="A150" s="217">
        <v>147</v>
      </c>
      <c r="B150" s="218" t="s">
        <v>149</v>
      </c>
      <c r="C150" s="218" t="s">
        <v>63</v>
      </c>
      <c r="D150" s="219">
        <v>38746</v>
      </c>
      <c r="E150" s="220" t="s">
        <v>748</v>
      </c>
      <c r="F150" s="221" t="s">
        <v>122</v>
      </c>
      <c r="G150" s="221" t="s">
        <v>64</v>
      </c>
      <c r="H150" s="222" t="s">
        <v>344</v>
      </c>
      <c r="I150" s="221" t="s">
        <v>338</v>
      </c>
      <c r="J150" s="229">
        <v>15</v>
      </c>
      <c r="K150" s="223" t="s">
        <v>793</v>
      </c>
      <c r="L150" s="251" t="s">
        <v>796</v>
      </c>
      <c r="M150" s="252" t="s">
        <v>798</v>
      </c>
      <c r="N150" s="253" t="s">
        <v>797</v>
      </c>
      <c r="O150" s="224"/>
    </row>
    <row r="151" spans="1:15" ht="21.75" customHeight="1" x14ac:dyDescent="0.2">
      <c r="A151" s="217">
        <v>148</v>
      </c>
      <c r="B151" s="218" t="s">
        <v>749</v>
      </c>
      <c r="C151" s="218" t="s">
        <v>39</v>
      </c>
      <c r="D151" s="219">
        <v>39206</v>
      </c>
      <c r="E151" s="220" t="s">
        <v>750</v>
      </c>
      <c r="F151" s="221" t="s">
        <v>27</v>
      </c>
      <c r="G151" s="221" t="s">
        <v>42</v>
      </c>
      <c r="H151" s="222" t="s">
        <v>218</v>
      </c>
      <c r="I151" s="221" t="s">
        <v>338</v>
      </c>
      <c r="J151" s="229">
        <v>16</v>
      </c>
      <c r="K151" s="223" t="s">
        <v>793</v>
      </c>
      <c r="L151" s="251" t="s">
        <v>796</v>
      </c>
      <c r="M151" s="252" t="s">
        <v>798</v>
      </c>
      <c r="N151" s="253" t="s">
        <v>797</v>
      </c>
      <c r="O151" s="224"/>
    </row>
    <row r="152" spans="1:15" ht="21.75" customHeight="1" x14ac:dyDescent="0.2">
      <c r="A152" s="217">
        <v>149</v>
      </c>
      <c r="B152" s="218" t="s">
        <v>751</v>
      </c>
      <c r="C152" s="218" t="s">
        <v>525</v>
      </c>
      <c r="D152" s="219">
        <v>38995</v>
      </c>
      <c r="E152" s="220" t="s">
        <v>752</v>
      </c>
      <c r="F152" s="221" t="s">
        <v>122</v>
      </c>
      <c r="G152" s="221" t="s">
        <v>58</v>
      </c>
      <c r="H152" s="222" t="s">
        <v>259</v>
      </c>
      <c r="I152" s="221" t="s">
        <v>753</v>
      </c>
      <c r="J152" s="229">
        <v>17</v>
      </c>
      <c r="K152" s="223" t="s">
        <v>793</v>
      </c>
      <c r="L152" s="251" t="s">
        <v>796</v>
      </c>
      <c r="M152" s="252" t="s">
        <v>798</v>
      </c>
      <c r="N152" s="253" t="s">
        <v>797</v>
      </c>
      <c r="O152" s="224"/>
    </row>
    <row r="153" spans="1:15" ht="21.75" customHeight="1" x14ac:dyDescent="0.2">
      <c r="A153" s="217">
        <v>150</v>
      </c>
      <c r="B153" s="218" t="s">
        <v>754</v>
      </c>
      <c r="C153" s="218" t="s">
        <v>61</v>
      </c>
      <c r="D153" s="219">
        <v>39167</v>
      </c>
      <c r="E153" s="220" t="s">
        <v>755</v>
      </c>
      <c r="F153" s="221" t="s">
        <v>27</v>
      </c>
      <c r="G153" s="221" t="s">
        <v>22</v>
      </c>
      <c r="H153" s="222" t="s">
        <v>226</v>
      </c>
      <c r="I153" s="221" t="s">
        <v>753</v>
      </c>
      <c r="J153" s="229">
        <v>18</v>
      </c>
      <c r="K153" s="223" t="s">
        <v>793</v>
      </c>
      <c r="L153" s="251" t="s">
        <v>796</v>
      </c>
      <c r="M153" s="252" t="s">
        <v>798</v>
      </c>
      <c r="N153" s="253" t="s">
        <v>797</v>
      </c>
      <c r="O153" s="224"/>
    </row>
    <row r="154" spans="1:15" ht="21.75" customHeight="1" x14ac:dyDescent="0.2">
      <c r="A154" s="217">
        <v>151</v>
      </c>
      <c r="B154" s="218" t="s">
        <v>756</v>
      </c>
      <c r="C154" s="218" t="s">
        <v>90</v>
      </c>
      <c r="D154" s="219">
        <v>39052</v>
      </c>
      <c r="E154" s="220" t="s">
        <v>757</v>
      </c>
      <c r="F154" s="221" t="s">
        <v>122</v>
      </c>
      <c r="G154" s="221" t="s">
        <v>64</v>
      </c>
      <c r="H154" s="222" t="s">
        <v>758</v>
      </c>
      <c r="I154" s="221" t="s">
        <v>160</v>
      </c>
      <c r="J154" s="229">
        <v>19</v>
      </c>
      <c r="K154" s="223" t="s">
        <v>793</v>
      </c>
      <c r="L154" s="251" t="s">
        <v>796</v>
      </c>
      <c r="M154" s="252" t="s">
        <v>798</v>
      </c>
      <c r="N154" s="253" t="s">
        <v>797</v>
      </c>
      <c r="O154" s="224"/>
    </row>
    <row r="155" spans="1:15" ht="21.75" customHeight="1" x14ac:dyDescent="0.2">
      <c r="A155" s="217">
        <v>152</v>
      </c>
      <c r="B155" s="218" t="s">
        <v>759</v>
      </c>
      <c r="C155" s="218" t="s">
        <v>349</v>
      </c>
      <c r="D155" s="219">
        <v>38482</v>
      </c>
      <c r="E155" s="220" t="s">
        <v>760</v>
      </c>
      <c r="F155" s="221" t="s">
        <v>122</v>
      </c>
      <c r="G155" s="221" t="s">
        <v>102</v>
      </c>
      <c r="H155" s="222" t="s">
        <v>171</v>
      </c>
      <c r="I155" s="221" t="s">
        <v>160</v>
      </c>
      <c r="J155" s="229">
        <v>20</v>
      </c>
      <c r="K155" s="223" t="s">
        <v>793</v>
      </c>
      <c r="L155" s="251" t="s">
        <v>796</v>
      </c>
      <c r="M155" s="252" t="s">
        <v>798</v>
      </c>
      <c r="N155" s="253" t="s">
        <v>797</v>
      </c>
      <c r="O155" s="224"/>
    </row>
    <row r="156" spans="1:15" ht="21.75" customHeight="1" x14ac:dyDescent="0.2">
      <c r="A156" s="217">
        <v>153</v>
      </c>
      <c r="B156" s="218" t="s">
        <v>761</v>
      </c>
      <c r="C156" s="218" t="s">
        <v>762</v>
      </c>
      <c r="D156" s="219">
        <v>39049</v>
      </c>
      <c r="E156" s="220" t="s">
        <v>763</v>
      </c>
      <c r="F156" s="221" t="s">
        <v>122</v>
      </c>
      <c r="G156" s="221" t="s">
        <v>102</v>
      </c>
      <c r="H156" s="222" t="s">
        <v>794</v>
      </c>
      <c r="I156" s="221" t="s">
        <v>160</v>
      </c>
      <c r="J156" s="229">
        <v>21</v>
      </c>
      <c r="K156" s="223" t="s">
        <v>793</v>
      </c>
      <c r="L156" s="251" t="s">
        <v>796</v>
      </c>
      <c r="M156" s="252" t="s">
        <v>798</v>
      </c>
      <c r="N156" s="253" t="s">
        <v>797</v>
      </c>
      <c r="O156" s="224"/>
    </row>
    <row r="157" spans="1:15" ht="21.75" customHeight="1" x14ac:dyDescent="0.2">
      <c r="A157" s="217">
        <v>154</v>
      </c>
      <c r="B157" s="218" t="s">
        <v>764</v>
      </c>
      <c r="C157" s="218" t="s">
        <v>219</v>
      </c>
      <c r="D157" s="219">
        <v>38946</v>
      </c>
      <c r="E157" s="220" t="s">
        <v>765</v>
      </c>
      <c r="F157" s="221" t="s">
        <v>122</v>
      </c>
      <c r="G157" s="221" t="s">
        <v>122</v>
      </c>
      <c r="H157" s="222" t="s">
        <v>766</v>
      </c>
      <c r="I157" s="221" t="s">
        <v>160</v>
      </c>
      <c r="J157" s="229">
        <v>22</v>
      </c>
      <c r="K157" s="223" t="s">
        <v>793</v>
      </c>
      <c r="L157" s="251" t="s">
        <v>796</v>
      </c>
      <c r="M157" s="252" t="s">
        <v>798</v>
      </c>
      <c r="N157" s="253" t="s">
        <v>797</v>
      </c>
      <c r="O157" s="224"/>
    </row>
    <row r="158" spans="1:15" ht="21.75" customHeight="1" x14ac:dyDescent="0.2">
      <c r="A158" s="217">
        <v>155</v>
      </c>
      <c r="B158" s="218" t="s">
        <v>382</v>
      </c>
      <c r="C158" s="218" t="s">
        <v>169</v>
      </c>
      <c r="D158" s="219">
        <v>38966</v>
      </c>
      <c r="E158" s="220" t="s">
        <v>767</v>
      </c>
      <c r="F158" s="221" t="s">
        <v>122</v>
      </c>
      <c r="G158" s="221" t="s">
        <v>58</v>
      </c>
      <c r="H158" s="222" t="s">
        <v>768</v>
      </c>
      <c r="I158" s="221" t="s">
        <v>160</v>
      </c>
      <c r="J158" s="229">
        <v>23</v>
      </c>
      <c r="K158" s="223" t="s">
        <v>793</v>
      </c>
      <c r="L158" s="251" t="s">
        <v>796</v>
      </c>
      <c r="M158" s="252" t="s">
        <v>798</v>
      </c>
      <c r="N158" s="253" t="s">
        <v>797</v>
      </c>
      <c r="O158" s="224"/>
    </row>
    <row r="159" spans="1:15" s="225" customFormat="1" ht="21.75" customHeight="1" x14ac:dyDescent="0.2">
      <c r="A159" s="230"/>
      <c r="B159" s="231"/>
      <c r="C159" s="231"/>
      <c r="D159" s="232"/>
      <c r="E159" s="233"/>
      <c r="F159" s="231"/>
      <c r="G159" s="231"/>
      <c r="H159" s="233"/>
      <c r="I159" s="231"/>
      <c r="J159" s="234"/>
      <c r="K159" s="231"/>
      <c r="L159" s="231"/>
      <c r="M159" s="231"/>
      <c r="N159" s="231"/>
      <c r="O159" s="231"/>
    </row>
  </sheetData>
  <sortState ref="A2:O156">
    <sortCondition ref="M2:M156"/>
    <sortCondition ref="L2:L156"/>
    <sortCondition ref="I2:I156"/>
    <sortCondition ref="H2:H156"/>
    <sortCondition ref="F2:F156"/>
    <sortCondition ref="G2:G156"/>
    <sortCondition ref="B2:B156"/>
  </sortState>
  <mergeCells count="1">
    <mergeCell ref="A1:O1"/>
  </mergeCells>
  <conditionalFormatting sqref="E7">
    <cfRule type="duplicateValues" dxfId="74" priority="104"/>
  </conditionalFormatting>
  <conditionalFormatting sqref="E11">
    <cfRule type="duplicateValues" dxfId="73" priority="103"/>
  </conditionalFormatting>
  <conditionalFormatting sqref="E12">
    <cfRule type="duplicateValues" dxfId="72" priority="102"/>
  </conditionalFormatting>
  <conditionalFormatting sqref="E13">
    <cfRule type="duplicateValues" dxfId="71" priority="101"/>
  </conditionalFormatting>
  <conditionalFormatting sqref="E14">
    <cfRule type="duplicateValues" dxfId="70" priority="100"/>
  </conditionalFormatting>
  <conditionalFormatting sqref="E30">
    <cfRule type="duplicateValues" dxfId="69" priority="99"/>
  </conditionalFormatting>
  <conditionalFormatting sqref="E36">
    <cfRule type="duplicateValues" dxfId="68" priority="98"/>
  </conditionalFormatting>
  <conditionalFormatting sqref="E37">
    <cfRule type="duplicateValues" dxfId="67" priority="97"/>
  </conditionalFormatting>
  <conditionalFormatting sqref="E38">
    <cfRule type="duplicateValues" dxfId="66" priority="96"/>
  </conditionalFormatting>
  <conditionalFormatting sqref="E129">
    <cfRule type="duplicateValues" dxfId="65" priority="95"/>
  </conditionalFormatting>
  <conditionalFormatting sqref="E39">
    <cfRule type="duplicateValues" dxfId="64" priority="94"/>
  </conditionalFormatting>
  <conditionalFormatting sqref="E40">
    <cfRule type="duplicateValues" dxfId="63" priority="93"/>
  </conditionalFormatting>
  <conditionalFormatting sqref="E41">
    <cfRule type="duplicateValues" dxfId="62" priority="92"/>
  </conditionalFormatting>
  <conditionalFormatting sqref="E42">
    <cfRule type="duplicateValues" dxfId="61" priority="91"/>
  </conditionalFormatting>
  <conditionalFormatting sqref="E48">
    <cfRule type="duplicateValues" dxfId="60" priority="90"/>
  </conditionalFormatting>
  <conditionalFormatting sqref="E53">
    <cfRule type="duplicateValues" dxfId="59" priority="89"/>
  </conditionalFormatting>
  <conditionalFormatting sqref="E54">
    <cfRule type="duplicateValues" dxfId="58" priority="88"/>
  </conditionalFormatting>
  <conditionalFormatting sqref="E55">
    <cfRule type="duplicateValues" dxfId="57" priority="87"/>
  </conditionalFormatting>
  <conditionalFormatting sqref="E64:E67">
    <cfRule type="duplicateValues" dxfId="56" priority="85"/>
    <cfRule type="duplicateValues" dxfId="55" priority="86"/>
  </conditionalFormatting>
  <conditionalFormatting sqref="E74:E86 E68:E71">
    <cfRule type="duplicateValues" dxfId="54" priority="84"/>
  </conditionalFormatting>
  <conditionalFormatting sqref="E72">
    <cfRule type="duplicateValues" dxfId="53" priority="83"/>
  </conditionalFormatting>
  <conditionalFormatting sqref="E73">
    <cfRule type="duplicateValues" dxfId="52" priority="82"/>
  </conditionalFormatting>
  <conditionalFormatting sqref="E87">
    <cfRule type="duplicateValues" dxfId="51" priority="81"/>
  </conditionalFormatting>
  <conditionalFormatting sqref="E89">
    <cfRule type="duplicateValues" dxfId="50" priority="79"/>
  </conditionalFormatting>
  <conditionalFormatting sqref="E90">
    <cfRule type="duplicateValues" dxfId="49" priority="73"/>
  </conditionalFormatting>
  <conditionalFormatting sqref="E88">
    <cfRule type="duplicateValues" dxfId="48" priority="118"/>
  </conditionalFormatting>
  <conditionalFormatting sqref="E149 E145:E146 E141:E143 E134:E138 E132 E130 E126 E108:E124 E98:E105 E96">
    <cfRule type="duplicateValues" dxfId="47" priority="24" stopIfTrue="1"/>
  </conditionalFormatting>
  <conditionalFormatting sqref="E97">
    <cfRule type="duplicateValues" dxfId="46" priority="23"/>
  </conditionalFormatting>
  <conditionalFormatting sqref="E106">
    <cfRule type="duplicateValues" dxfId="45" priority="22"/>
  </conditionalFormatting>
  <conditionalFormatting sqref="E107">
    <cfRule type="duplicateValues" dxfId="44" priority="21"/>
  </conditionalFormatting>
  <conditionalFormatting sqref="E125">
    <cfRule type="duplicateValues" dxfId="43" priority="20"/>
  </conditionalFormatting>
  <conditionalFormatting sqref="E127">
    <cfRule type="duplicateValues" dxfId="42" priority="19"/>
  </conditionalFormatting>
  <conditionalFormatting sqref="E131">
    <cfRule type="duplicateValues" dxfId="41" priority="18"/>
  </conditionalFormatting>
  <conditionalFormatting sqref="E133">
    <cfRule type="duplicateValues" dxfId="40" priority="17"/>
  </conditionalFormatting>
  <conditionalFormatting sqref="E139">
    <cfRule type="duplicateValues" dxfId="39" priority="16"/>
  </conditionalFormatting>
  <conditionalFormatting sqref="E140">
    <cfRule type="duplicateValues" dxfId="38" priority="15"/>
  </conditionalFormatting>
  <conditionalFormatting sqref="E144">
    <cfRule type="duplicateValues" dxfId="37" priority="14"/>
  </conditionalFormatting>
  <conditionalFormatting sqref="E147">
    <cfRule type="duplicateValues" dxfId="36" priority="13"/>
  </conditionalFormatting>
  <conditionalFormatting sqref="E148">
    <cfRule type="duplicateValues" dxfId="35" priority="12"/>
  </conditionalFormatting>
  <conditionalFormatting sqref="E150">
    <cfRule type="duplicateValues" dxfId="34" priority="11"/>
  </conditionalFormatting>
  <conditionalFormatting sqref="E151:E156">
    <cfRule type="duplicateValues" dxfId="33" priority="10"/>
  </conditionalFormatting>
  <conditionalFormatting sqref="E43:E45 E31:E35 E15:E29 E8:E10 E3:E6">
    <cfRule type="duplicateValues" dxfId="32" priority="120"/>
  </conditionalFormatting>
  <conditionalFormatting sqref="E90:E95">
    <cfRule type="duplicateValues" dxfId="31" priority="125"/>
  </conditionalFormatting>
  <conditionalFormatting sqref="E88 E74:E86 E56:E71 E49:E52 E43:E47 E31:E35 E15:E29 E8:E10 E3:E6">
    <cfRule type="duplicateValues" dxfId="30" priority="126"/>
  </conditionalFormatting>
  <conditionalFormatting sqref="E157:E158">
    <cfRule type="duplicateValues" dxfId="29" priority="135"/>
  </conditionalFormatting>
  <conditionalFormatting sqref="E128">
    <cfRule type="duplicateValues" dxfId="28" priority="136"/>
  </conditionalFormatting>
  <pageMargins left="0.7" right="0.7" top="0.75" bottom="0.75" header="0.3" footer="0.3"/>
  <pageSetup paperSize="9" orientation="portrait" r:id="rId1"/>
  <ignoredErrors>
    <ignoredError sqref="G42 G45:G46 G106 G135 G157" numberStoredAsText="1"/>
    <ignoredError sqref="G6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activeCell="I13" sqref="I13"/>
    </sheetView>
  </sheetViews>
  <sheetFormatPr defaultRowHeight="15" x14ac:dyDescent="0.25"/>
  <cols>
    <col min="1" max="1" width="4.7109375" style="14" customWidth="1"/>
    <col min="2" max="2" width="20" customWidth="1"/>
    <col min="3" max="3" width="7.85546875" customWidth="1"/>
    <col min="4" max="4" width="9.5703125" style="7" customWidth="1"/>
    <col min="5" max="5" width="10.85546875" style="146" customWidth="1"/>
    <col min="6" max="6" width="18.28515625" style="147" customWidth="1"/>
    <col min="7" max="7" width="11.28515625" style="148" customWidth="1"/>
    <col min="8" max="8" width="12.5703125" customWidth="1"/>
    <col min="9" max="11" width="9.140625" style="139"/>
    <col min="12" max="12" width="12" style="139" customWidth="1"/>
    <col min="13" max="13" width="9.140625" style="138"/>
    <col min="14" max="24" width="9.140625" style="139"/>
    <col min="257" max="257" width="5.85546875" customWidth="1"/>
    <col min="258" max="258" width="23" customWidth="1"/>
    <col min="259" max="259" width="8" customWidth="1"/>
    <col min="260" max="260" width="12.7109375" customWidth="1"/>
    <col min="261" max="261" width="11.7109375" customWidth="1"/>
    <col min="262" max="262" width="13.7109375" customWidth="1"/>
    <col min="263" max="263" width="11.85546875" customWidth="1"/>
    <col min="264" max="264" width="14.140625" customWidth="1"/>
    <col min="513" max="513" width="5.85546875" customWidth="1"/>
    <col min="514" max="514" width="23" customWidth="1"/>
    <col min="515" max="515" width="8" customWidth="1"/>
    <col min="516" max="516" width="12.7109375" customWidth="1"/>
    <col min="517" max="517" width="11.7109375" customWidth="1"/>
    <col min="518" max="518" width="13.7109375" customWidth="1"/>
    <col min="519" max="519" width="11.85546875" customWidth="1"/>
    <col min="520" max="520" width="14.140625" customWidth="1"/>
    <col min="769" max="769" width="5.85546875" customWidth="1"/>
    <col min="770" max="770" width="23" customWidth="1"/>
    <col min="771" max="771" width="8" customWidth="1"/>
    <col min="772" max="772" width="12.7109375" customWidth="1"/>
    <col min="773" max="773" width="11.7109375" customWidth="1"/>
    <col min="774" max="774" width="13.7109375" customWidth="1"/>
    <col min="775" max="775" width="11.85546875" customWidth="1"/>
    <col min="776" max="776" width="14.140625" customWidth="1"/>
    <col min="1025" max="1025" width="5.85546875" customWidth="1"/>
    <col min="1026" max="1026" width="23" customWidth="1"/>
    <col min="1027" max="1027" width="8" customWidth="1"/>
    <col min="1028" max="1028" width="12.7109375" customWidth="1"/>
    <col min="1029" max="1029" width="11.7109375" customWidth="1"/>
    <col min="1030" max="1030" width="13.7109375" customWidth="1"/>
    <col min="1031" max="1031" width="11.85546875" customWidth="1"/>
    <col min="1032" max="1032" width="14.140625" customWidth="1"/>
    <col min="1281" max="1281" width="5.85546875" customWidth="1"/>
    <col min="1282" max="1282" width="23" customWidth="1"/>
    <col min="1283" max="1283" width="8" customWidth="1"/>
    <col min="1284" max="1284" width="12.7109375" customWidth="1"/>
    <col min="1285" max="1285" width="11.7109375" customWidth="1"/>
    <col min="1286" max="1286" width="13.7109375" customWidth="1"/>
    <col min="1287" max="1287" width="11.85546875" customWidth="1"/>
    <col min="1288" max="1288" width="14.140625" customWidth="1"/>
    <col min="1537" max="1537" width="5.85546875" customWidth="1"/>
    <col min="1538" max="1538" width="23" customWidth="1"/>
    <col min="1539" max="1539" width="8" customWidth="1"/>
    <col min="1540" max="1540" width="12.7109375" customWidth="1"/>
    <col min="1541" max="1541" width="11.7109375" customWidth="1"/>
    <col min="1542" max="1542" width="13.7109375" customWidth="1"/>
    <col min="1543" max="1543" width="11.85546875" customWidth="1"/>
    <col min="1544" max="1544" width="14.140625" customWidth="1"/>
    <col min="1793" max="1793" width="5.85546875" customWidth="1"/>
    <col min="1794" max="1794" width="23" customWidth="1"/>
    <col min="1795" max="1795" width="8" customWidth="1"/>
    <col min="1796" max="1796" width="12.7109375" customWidth="1"/>
    <col min="1797" max="1797" width="11.7109375" customWidth="1"/>
    <col min="1798" max="1798" width="13.7109375" customWidth="1"/>
    <col min="1799" max="1799" width="11.85546875" customWidth="1"/>
    <col min="1800" max="1800" width="14.140625" customWidth="1"/>
    <col min="2049" max="2049" width="5.85546875" customWidth="1"/>
    <col min="2050" max="2050" width="23" customWidth="1"/>
    <col min="2051" max="2051" width="8" customWidth="1"/>
    <col min="2052" max="2052" width="12.7109375" customWidth="1"/>
    <col min="2053" max="2053" width="11.7109375" customWidth="1"/>
    <col min="2054" max="2054" width="13.7109375" customWidth="1"/>
    <col min="2055" max="2055" width="11.85546875" customWidth="1"/>
    <col min="2056" max="2056" width="14.140625" customWidth="1"/>
    <col min="2305" max="2305" width="5.85546875" customWidth="1"/>
    <col min="2306" max="2306" width="23" customWidth="1"/>
    <col min="2307" max="2307" width="8" customWidth="1"/>
    <col min="2308" max="2308" width="12.7109375" customWidth="1"/>
    <col min="2309" max="2309" width="11.7109375" customWidth="1"/>
    <col min="2310" max="2310" width="13.7109375" customWidth="1"/>
    <col min="2311" max="2311" width="11.85546875" customWidth="1"/>
    <col min="2312" max="2312" width="14.140625" customWidth="1"/>
    <col min="2561" max="2561" width="5.85546875" customWidth="1"/>
    <col min="2562" max="2562" width="23" customWidth="1"/>
    <col min="2563" max="2563" width="8" customWidth="1"/>
    <col min="2564" max="2564" width="12.7109375" customWidth="1"/>
    <col min="2565" max="2565" width="11.7109375" customWidth="1"/>
    <col min="2566" max="2566" width="13.7109375" customWidth="1"/>
    <col min="2567" max="2567" width="11.85546875" customWidth="1"/>
    <col min="2568" max="2568" width="14.140625" customWidth="1"/>
    <col min="2817" max="2817" width="5.85546875" customWidth="1"/>
    <col min="2818" max="2818" width="23" customWidth="1"/>
    <col min="2819" max="2819" width="8" customWidth="1"/>
    <col min="2820" max="2820" width="12.7109375" customWidth="1"/>
    <col min="2821" max="2821" width="11.7109375" customWidth="1"/>
    <col min="2822" max="2822" width="13.7109375" customWidth="1"/>
    <col min="2823" max="2823" width="11.85546875" customWidth="1"/>
    <col min="2824" max="2824" width="14.140625" customWidth="1"/>
    <col min="3073" max="3073" width="5.85546875" customWidth="1"/>
    <col min="3074" max="3074" width="23" customWidth="1"/>
    <col min="3075" max="3075" width="8" customWidth="1"/>
    <col min="3076" max="3076" width="12.7109375" customWidth="1"/>
    <col min="3077" max="3077" width="11.7109375" customWidth="1"/>
    <col min="3078" max="3078" width="13.7109375" customWidth="1"/>
    <col min="3079" max="3079" width="11.85546875" customWidth="1"/>
    <col min="3080" max="3080" width="14.140625" customWidth="1"/>
    <col min="3329" max="3329" width="5.85546875" customWidth="1"/>
    <col min="3330" max="3330" width="23" customWidth="1"/>
    <col min="3331" max="3331" width="8" customWidth="1"/>
    <col min="3332" max="3332" width="12.7109375" customWidth="1"/>
    <col min="3333" max="3333" width="11.7109375" customWidth="1"/>
    <col min="3334" max="3334" width="13.7109375" customWidth="1"/>
    <col min="3335" max="3335" width="11.85546875" customWidth="1"/>
    <col min="3336" max="3336" width="14.140625" customWidth="1"/>
    <col min="3585" max="3585" width="5.85546875" customWidth="1"/>
    <col min="3586" max="3586" width="23" customWidth="1"/>
    <col min="3587" max="3587" width="8" customWidth="1"/>
    <col min="3588" max="3588" width="12.7109375" customWidth="1"/>
    <col min="3589" max="3589" width="11.7109375" customWidth="1"/>
    <col min="3590" max="3590" width="13.7109375" customWidth="1"/>
    <col min="3591" max="3591" width="11.85546875" customWidth="1"/>
    <col min="3592" max="3592" width="14.140625" customWidth="1"/>
    <col min="3841" max="3841" width="5.85546875" customWidth="1"/>
    <col min="3842" max="3842" width="23" customWidth="1"/>
    <col min="3843" max="3843" width="8" customWidth="1"/>
    <col min="3844" max="3844" width="12.7109375" customWidth="1"/>
    <col min="3845" max="3845" width="11.7109375" customWidth="1"/>
    <col min="3846" max="3846" width="13.7109375" customWidth="1"/>
    <col min="3847" max="3847" width="11.85546875" customWidth="1"/>
    <col min="3848" max="3848" width="14.140625" customWidth="1"/>
    <col min="4097" max="4097" width="5.85546875" customWidth="1"/>
    <col min="4098" max="4098" width="23" customWidth="1"/>
    <col min="4099" max="4099" width="8" customWidth="1"/>
    <col min="4100" max="4100" width="12.7109375" customWidth="1"/>
    <col min="4101" max="4101" width="11.7109375" customWidth="1"/>
    <col min="4102" max="4102" width="13.7109375" customWidth="1"/>
    <col min="4103" max="4103" width="11.85546875" customWidth="1"/>
    <col min="4104" max="4104" width="14.140625" customWidth="1"/>
    <col min="4353" max="4353" width="5.85546875" customWidth="1"/>
    <col min="4354" max="4354" width="23" customWidth="1"/>
    <col min="4355" max="4355" width="8" customWidth="1"/>
    <col min="4356" max="4356" width="12.7109375" customWidth="1"/>
    <col min="4357" max="4357" width="11.7109375" customWidth="1"/>
    <col min="4358" max="4358" width="13.7109375" customWidth="1"/>
    <col min="4359" max="4359" width="11.85546875" customWidth="1"/>
    <col min="4360" max="4360" width="14.140625" customWidth="1"/>
    <col min="4609" max="4609" width="5.85546875" customWidth="1"/>
    <col min="4610" max="4610" width="23" customWidth="1"/>
    <col min="4611" max="4611" width="8" customWidth="1"/>
    <col min="4612" max="4612" width="12.7109375" customWidth="1"/>
    <col min="4613" max="4613" width="11.7109375" customWidth="1"/>
    <col min="4614" max="4614" width="13.7109375" customWidth="1"/>
    <col min="4615" max="4615" width="11.85546875" customWidth="1"/>
    <col min="4616" max="4616" width="14.140625" customWidth="1"/>
    <col min="4865" max="4865" width="5.85546875" customWidth="1"/>
    <col min="4866" max="4866" width="23" customWidth="1"/>
    <col min="4867" max="4867" width="8" customWidth="1"/>
    <col min="4868" max="4868" width="12.7109375" customWidth="1"/>
    <col min="4869" max="4869" width="11.7109375" customWidth="1"/>
    <col min="4870" max="4870" width="13.7109375" customWidth="1"/>
    <col min="4871" max="4871" width="11.85546875" customWidth="1"/>
    <col min="4872" max="4872" width="14.140625" customWidth="1"/>
    <col min="5121" max="5121" width="5.85546875" customWidth="1"/>
    <col min="5122" max="5122" width="23" customWidth="1"/>
    <col min="5123" max="5123" width="8" customWidth="1"/>
    <col min="5124" max="5124" width="12.7109375" customWidth="1"/>
    <col min="5125" max="5125" width="11.7109375" customWidth="1"/>
    <col min="5126" max="5126" width="13.7109375" customWidth="1"/>
    <col min="5127" max="5127" width="11.85546875" customWidth="1"/>
    <col min="5128" max="5128" width="14.140625" customWidth="1"/>
    <col min="5377" max="5377" width="5.85546875" customWidth="1"/>
    <col min="5378" max="5378" width="23" customWidth="1"/>
    <col min="5379" max="5379" width="8" customWidth="1"/>
    <col min="5380" max="5380" width="12.7109375" customWidth="1"/>
    <col min="5381" max="5381" width="11.7109375" customWidth="1"/>
    <col min="5382" max="5382" width="13.7109375" customWidth="1"/>
    <col min="5383" max="5383" width="11.85546875" customWidth="1"/>
    <col min="5384" max="5384" width="14.140625" customWidth="1"/>
    <col min="5633" max="5633" width="5.85546875" customWidth="1"/>
    <col min="5634" max="5634" width="23" customWidth="1"/>
    <col min="5635" max="5635" width="8" customWidth="1"/>
    <col min="5636" max="5636" width="12.7109375" customWidth="1"/>
    <col min="5637" max="5637" width="11.7109375" customWidth="1"/>
    <col min="5638" max="5638" width="13.7109375" customWidth="1"/>
    <col min="5639" max="5639" width="11.85546875" customWidth="1"/>
    <col min="5640" max="5640" width="14.140625" customWidth="1"/>
    <col min="5889" max="5889" width="5.85546875" customWidth="1"/>
    <col min="5890" max="5890" width="23" customWidth="1"/>
    <col min="5891" max="5891" width="8" customWidth="1"/>
    <col min="5892" max="5892" width="12.7109375" customWidth="1"/>
    <col min="5893" max="5893" width="11.7109375" customWidth="1"/>
    <col min="5894" max="5894" width="13.7109375" customWidth="1"/>
    <col min="5895" max="5895" width="11.85546875" customWidth="1"/>
    <col min="5896" max="5896" width="14.140625" customWidth="1"/>
    <col min="6145" max="6145" width="5.85546875" customWidth="1"/>
    <col min="6146" max="6146" width="23" customWidth="1"/>
    <col min="6147" max="6147" width="8" customWidth="1"/>
    <col min="6148" max="6148" width="12.7109375" customWidth="1"/>
    <col min="6149" max="6149" width="11.7109375" customWidth="1"/>
    <col min="6150" max="6150" width="13.7109375" customWidth="1"/>
    <col min="6151" max="6151" width="11.85546875" customWidth="1"/>
    <col min="6152" max="6152" width="14.140625" customWidth="1"/>
    <col min="6401" max="6401" width="5.85546875" customWidth="1"/>
    <col min="6402" max="6402" width="23" customWidth="1"/>
    <col min="6403" max="6403" width="8" customWidth="1"/>
    <col min="6404" max="6404" width="12.7109375" customWidth="1"/>
    <col min="6405" max="6405" width="11.7109375" customWidth="1"/>
    <col min="6406" max="6406" width="13.7109375" customWidth="1"/>
    <col min="6407" max="6407" width="11.85546875" customWidth="1"/>
    <col min="6408" max="6408" width="14.140625" customWidth="1"/>
    <col min="6657" max="6657" width="5.85546875" customWidth="1"/>
    <col min="6658" max="6658" width="23" customWidth="1"/>
    <col min="6659" max="6659" width="8" customWidth="1"/>
    <col min="6660" max="6660" width="12.7109375" customWidth="1"/>
    <col min="6661" max="6661" width="11.7109375" customWidth="1"/>
    <col min="6662" max="6662" width="13.7109375" customWidth="1"/>
    <col min="6663" max="6663" width="11.85546875" customWidth="1"/>
    <col min="6664" max="6664" width="14.140625" customWidth="1"/>
    <col min="6913" max="6913" width="5.85546875" customWidth="1"/>
    <col min="6914" max="6914" width="23" customWidth="1"/>
    <col min="6915" max="6915" width="8" customWidth="1"/>
    <col min="6916" max="6916" width="12.7109375" customWidth="1"/>
    <col min="6917" max="6917" width="11.7109375" customWidth="1"/>
    <col min="6918" max="6918" width="13.7109375" customWidth="1"/>
    <col min="6919" max="6919" width="11.85546875" customWidth="1"/>
    <col min="6920" max="6920" width="14.140625" customWidth="1"/>
    <col min="7169" max="7169" width="5.85546875" customWidth="1"/>
    <col min="7170" max="7170" width="23" customWidth="1"/>
    <col min="7171" max="7171" width="8" customWidth="1"/>
    <col min="7172" max="7172" width="12.7109375" customWidth="1"/>
    <col min="7173" max="7173" width="11.7109375" customWidth="1"/>
    <col min="7174" max="7174" width="13.7109375" customWidth="1"/>
    <col min="7175" max="7175" width="11.85546875" customWidth="1"/>
    <col min="7176" max="7176" width="14.140625" customWidth="1"/>
    <col min="7425" max="7425" width="5.85546875" customWidth="1"/>
    <col min="7426" max="7426" width="23" customWidth="1"/>
    <col min="7427" max="7427" width="8" customWidth="1"/>
    <col min="7428" max="7428" width="12.7109375" customWidth="1"/>
    <col min="7429" max="7429" width="11.7109375" customWidth="1"/>
    <col min="7430" max="7430" width="13.7109375" customWidth="1"/>
    <col min="7431" max="7431" width="11.85546875" customWidth="1"/>
    <col min="7432" max="7432" width="14.140625" customWidth="1"/>
    <col min="7681" max="7681" width="5.85546875" customWidth="1"/>
    <col min="7682" max="7682" width="23" customWidth="1"/>
    <col min="7683" max="7683" width="8" customWidth="1"/>
    <col min="7684" max="7684" width="12.7109375" customWidth="1"/>
    <col min="7685" max="7685" width="11.7109375" customWidth="1"/>
    <col min="7686" max="7686" width="13.7109375" customWidth="1"/>
    <col min="7687" max="7687" width="11.85546875" customWidth="1"/>
    <col min="7688" max="7688" width="14.140625" customWidth="1"/>
    <col min="7937" max="7937" width="5.85546875" customWidth="1"/>
    <col min="7938" max="7938" width="23" customWidth="1"/>
    <col min="7939" max="7939" width="8" customWidth="1"/>
    <col min="7940" max="7940" width="12.7109375" customWidth="1"/>
    <col min="7941" max="7941" width="11.7109375" customWidth="1"/>
    <col min="7942" max="7942" width="13.7109375" customWidth="1"/>
    <col min="7943" max="7943" width="11.85546875" customWidth="1"/>
    <col min="7944" max="7944" width="14.140625" customWidth="1"/>
    <col min="8193" max="8193" width="5.85546875" customWidth="1"/>
    <col min="8194" max="8194" width="23" customWidth="1"/>
    <col min="8195" max="8195" width="8" customWidth="1"/>
    <col min="8196" max="8196" width="12.7109375" customWidth="1"/>
    <col min="8197" max="8197" width="11.7109375" customWidth="1"/>
    <col min="8198" max="8198" width="13.7109375" customWidth="1"/>
    <col min="8199" max="8199" width="11.85546875" customWidth="1"/>
    <col min="8200" max="8200" width="14.140625" customWidth="1"/>
    <col min="8449" max="8449" width="5.85546875" customWidth="1"/>
    <col min="8450" max="8450" width="23" customWidth="1"/>
    <col min="8451" max="8451" width="8" customWidth="1"/>
    <col min="8452" max="8452" width="12.7109375" customWidth="1"/>
    <col min="8453" max="8453" width="11.7109375" customWidth="1"/>
    <col min="8454" max="8454" width="13.7109375" customWidth="1"/>
    <col min="8455" max="8455" width="11.85546875" customWidth="1"/>
    <col min="8456" max="8456" width="14.140625" customWidth="1"/>
    <col min="8705" max="8705" width="5.85546875" customWidth="1"/>
    <col min="8706" max="8706" width="23" customWidth="1"/>
    <col min="8707" max="8707" width="8" customWidth="1"/>
    <col min="8708" max="8708" width="12.7109375" customWidth="1"/>
    <col min="8709" max="8709" width="11.7109375" customWidth="1"/>
    <col min="8710" max="8710" width="13.7109375" customWidth="1"/>
    <col min="8711" max="8711" width="11.85546875" customWidth="1"/>
    <col min="8712" max="8712" width="14.140625" customWidth="1"/>
    <col min="8961" max="8961" width="5.85546875" customWidth="1"/>
    <col min="8962" max="8962" width="23" customWidth="1"/>
    <col min="8963" max="8963" width="8" customWidth="1"/>
    <col min="8964" max="8964" width="12.7109375" customWidth="1"/>
    <col min="8965" max="8965" width="11.7109375" customWidth="1"/>
    <col min="8966" max="8966" width="13.7109375" customWidth="1"/>
    <col min="8967" max="8967" width="11.85546875" customWidth="1"/>
    <col min="8968" max="8968" width="14.140625" customWidth="1"/>
    <col min="9217" max="9217" width="5.85546875" customWidth="1"/>
    <col min="9218" max="9218" width="23" customWidth="1"/>
    <col min="9219" max="9219" width="8" customWidth="1"/>
    <col min="9220" max="9220" width="12.7109375" customWidth="1"/>
    <col min="9221" max="9221" width="11.7109375" customWidth="1"/>
    <col min="9222" max="9222" width="13.7109375" customWidth="1"/>
    <col min="9223" max="9223" width="11.85546875" customWidth="1"/>
    <col min="9224" max="9224" width="14.140625" customWidth="1"/>
    <col min="9473" max="9473" width="5.85546875" customWidth="1"/>
    <col min="9474" max="9474" width="23" customWidth="1"/>
    <col min="9475" max="9475" width="8" customWidth="1"/>
    <col min="9476" max="9476" width="12.7109375" customWidth="1"/>
    <col min="9477" max="9477" width="11.7109375" customWidth="1"/>
    <col min="9478" max="9478" width="13.7109375" customWidth="1"/>
    <col min="9479" max="9479" width="11.85546875" customWidth="1"/>
    <col min="9480" max="9480" width="14.140625" customWidth="1"/>
    <col min="9729" max="9729" width="5.85546875" customWidth="1"/>
    <col min="9730" max="9730" width="23" customWidth="1"/>
    <col min="9731" max="9731" width="8" customWidth="1"/>
    <col min="9732" max="9732" width="12.7109375" customWidth="1"/>
    <col min="9733" max="9733" width="11.7109375" customWidth="1"/>
    <col min="9734" max="9734" width="13.7109375" customWidth="1"/>
    <col min="9735" max="9735" width="11.85546875" customWidth="1"/>
    <col min="9736" max="9736" width="14.140625" customWidth="1"/>
    <col min="9985" max="9985" width="5.85546875" customWidth="1"/>
    <col min="9986" max="9986" width="23" customWidth="1"/>
    <col min="9987" max="9987" width="8" customWidth="1"/>
    <col min="9988" max="9988" width="12.7109375" customWidth="1"/>
    <col min="9989" max="9989" width="11.7109375" customWidth="1"/>
    <col min="9990" max="9990" width="13.7109375" customWidth="1"/>
    <col min="9991" max="9991" width="11.85546875" customWidth="1"/>
    <col min="9992" max="9992" width="14.140625" customWidth="1"/>
    <col min="10241" max="10241" width="5.85546875" customWidth="1"/>
    <col min="10242" max="10242" width="23" customWidth="1"/>
    <col min="10243" max="10243" width="8" customWidth="1"/>
    <col min="10244" max="10244" width="12.7109375" customWidth="1"/>
    <col min="10245" max="10245" width="11.7109375" customWidth="1"/>
    <col min="10246" max="10246" width="13.7109375" customWidth="1"/>
    <col min="10247" max="10247" width="11.85546875" customWidth="1"/>
    <col min="10248" max="10248" width="14.140625" customWidth="1"/>
    <col min="10497" max="10497" width="5.85546875" customWidth="1"/>
    <col min="10498" max="10498" width="23" customWidth="1"/>
    <col min="10499" max="10499" width="8" customWidth="1"/>
    <col min="10500" max="10500" width="12.7109375" customWidth="1"/>
    <col min="10501" max="10501" width="11.7109375" customWidth="1"/>
    <col min="10502" max="10502" width="13.7109375" customWidth="1"/>
    <col min="10503" max="10503" width="11.85546875" customWidth="1"/>
    <col min="10504" max="10504" width="14.140625" customWidth="1"/>
    <col min="10753" max="10753" width="5.85546875" customWidth="1"/>
    <col min="10754" max="10754" width="23" customWidth="1"/>
    <col min="10755" max="10755" width="8" customWidth="1"/>
    <col min="10756" max="10756" width="12.7109375" customWidth="1"/>
    <col min="10757" max="10757" width="11.7109375" customWidth="1"/>
    <col min="10758" max="10758" width="13.7109375" customWidth="1"/>
    <col min="10759" max="10759" width="11.85546875" customWidth="1"/>
    <col min="10760" max="10760" width="14.140625" customWidth="1"/>
    <col min="11009" max="11009" width="5.85546875" customWidth="1"/>
    <col min="11010" max="11010" width="23" customWidth="1"/>
    <col min="11011" max="11011" width="8" customWidth="1"/>
    <col min="11012" max="11012" width="12.7109375" customWidth="1"/>
    <col min="11013" max="11013" width="11.7109375" customWidth="1"/>
    <col min="11014" max="11014" width="13.7109375" customWidth="1"/>
    <col min="11015" max="11015" width="11.85546875" customWidth="1"/>
    <col min="11016" max="11016" width="14.140625" customWidth="1"/>
    <col min="11265" max="11265" width="5.85546875" customWidth="1"/>
    <col min="11266" max="11266" width="23" customWidth="1"/>
    <col min="11267" max="11267" width="8" customWidth="1"/>
    <col min="11268" max="11268" width="12.7109375" customWidth="1"/>
    <col min="11269" max="11269" width="11.7109375" customWidth="1"/>
    <col min="11270" max="11270" width="13.7109375" customWidth="1"/>
    <col min="11271" max="11271" width="11.85546875" customWidth="1"/>
    <col min="11272" max="11272" width="14.140625" customWidth="1"/>
    <col min="11521" max="11521" width="5.85546875" customWidth="1"/>
    <col min="11522" max="11522" width="23" customWidth="1"/>
    <col min="11523" max="11523" width="8" customWidth="1"/>
    <col min="11524" max="11524" width="12.7109375" customWidth="1"/>
    <col min="11525" max="11525" width="11.7109375" customWidth="1"/>
    <col min="11526" max="11526" width="13.7109375" customWidth="1"/>
    <col min="11527" max="11527" width="11.85546875" customWidth="1"/>
    <col min="11528" max="11528" width="14.140625" customWidth="1"/>
    <col min="11777" max="11777" width="5.85546875" customWidth="1"/>
    <col min="11778" max="11778" width="23" customWidth="1"/>
    <col min="11779" max="11779" width="8" customWidth="1"/>
    <col min="11780" max="11780" width="12.7109375" customWidth="1"/>
    <col min="11781" max="11781" width="11.7109375" customWidth="1"/>
    <col min="11782" max="11782" width="13.7109375" customWidth="1"/>
    <col min="11783" max="11783" width="11.85546875" customWidth="1"/>
    <col min="11784" max="11784" width="14.140625" customWidth="1"/>
    <col min="12033" max="12033" width="5.85546875" customWidth="1"/>
    <col min="12034" max="12034" width="23" customWidth="1"/>
    <col min="12035" max="12035" width="8" customWidth="1"/>
    <col min="12036" max="12036" width="12.7109375" customWidth="1"/>
    <col min="12037" max="12037" width="11.7109375" customWidth="1"/>
    <col min="12038" max="12038" width="13.7109375" customWidth="1"/>
    <col min="12039" max="12039" width="11.85546875" customWidth="1"/>
    <col min="12040" max="12040" width="14.140625" customWidth="1"/>
    <col min="12289" max="12289" width="5.85546875" customWidth="1"/>
    <col min="12290" max="12290" width="23" customWidth="1"/>
    <col min="12291" max="12291" width="8" customWidth="1"/>
    <col min="12292" max="12292" width="12.7109375" customWidth="1"/>
    <col min="12293" max="12293" width="11.7109375" customWidth="1"/>
    <col min="12294" max="12294" width="13.7109375" customWidth="1"/>
    <col min="12295" max="12295" width="11.85546875" customWidth="1"/>
    <col min="12296" max="12296" width="14.140625" customWidth="1"/>
    <col min="12545" max="12545" width="5.85546875" customWidth="1"/>
    <col min="12546" max="12546" width="23" customWidth="1"/>
    <col min="12547" max="12547" width="8" customWidth="1"/>
    <col min="12548" max="12548" width="12.7109375" customWidth="1"/>
    <col min="12549" max="12549" width="11.7109375" customWidth="1"/>
    <col min="12550" max="12550" width="13.7109375" customWidth="1"/>
    <col min="12551" max="12551" width="11.85546875" customWidth="1"/>
    <col min="12552" max="12552" width="14.140625" customWidth="1"/>
    <col min="12801" max="12801" width="5.85546875" customWidth="1"/>
    <col min="12802" max="12802" width="23" customWidth="1"/>
    <col min="12803" max="12803" width="8" customWidth="1"/>
    <col min="12804" max="12804" width="12.7109375" customWidth="1"/>
    <col min="12805" max="12805" width="11.7109375" customWidth="1"/>
    <col min="12806" max="12806" width="13.7109375" customWidth="1"/>
    <col min="12807" max="12807" width="11.85546875" customWidth="1"/>
    <col min="12808" max="12808" width="14.140625" customWidth="1"/>
    <col min="13057" max="13057" width="5.85546875" customWidth="1"/>
    <col min="13058" max="13058" width="23" customWidth="1"/>
    <col min="13059" max="13059" width="8" customWidth="1"/>
    <col min="13060" max="13060" width="12.7109375" customWidth="1"/>
    <col min="13061" max="13061" width="11.7109375" customWidth="1"/>
    <col min="13062" max="13062" width="13.7109375" customWidth="1"/>
    <col min="13063" max="13063" width="11.85546875" customWidth="1"/>
    <col min="13064" max="13064" width="14.140625" customWidth="1"/>
    <col min="13313" max="13313" width="5.85546875" customWidth="1"/>
    <col min="13314" max="13314" width="23" customWidth="1"/>
    <col min="13315" max="13315" width="8" customWidth="1"/>
    <col min="13316" max="13316" width="12.7109375" customWidth="1"/>
    <col min="13317" max="13317" width="11.7109375" customWidth="1"/>
    <col min="13318" max="13318" width="13.7109375" customWidth="1"/>
    <col min="13319" max="13319" width="11.85546875" customWidth="1"/>
    <col min="13320" max="13320" width="14.140625" customWidth="1"/>
    <col min="13569" max="13569" width="5.85546875" customWidth="1"/>
    <col min="13570" max="13570" width="23" customWidth="1"/>
    <col min="13571" max="13571" width="8" customWidth="1"/>
    <col min="13572" max="13572" width="12.7109375" customWidth="1"/>
    <col min="13573" max="13573" width="11.7109375" customWidth="1"/>
    <col min="13574" max="13574" width="13.7109375" customWidth="1"/>
    <col min="13575" max="13575" width="11.85546875" customWidth="1"/>
    <col min="13576" max="13576" width="14.140625" customWidth="1"/>
    <col min="13825" max="13825" width="5.85546875" customWidth="1"/>
    <col min="13826" max="13826" width="23" customWidth="1"/>
    <col min="13827" max="13827" width="8" customWidth="1"/>
    <col min="13828" max="13828" width="12.7109375" customWidth="1"/>
    <col min="13829" max="13829" width="11.7109375" customWidth="1"/>
    <col min="13830" max="13830" width="13.7109375" customWidth="1"/>
    <col min="13831" max="13831" width="11.85546875" customWidth="1"/>
    <col min="13832" max="13832" width="14.140625" customWidth="1"/>
    <col min="14081" max="14081" width="5.85546875" customWidth="1"/>
    <col min="14082" max="14082" width="23" customWidth="1"/>
    <col min="14083" max="14083" width="8" customWidth="1"/>
    <col min="14084" max="14084" width="12.7109375" customWidth="1"/>
    <col min="14085" max="14085" width="11.7109375" customWidth="1"/>
    <col min="14086" max="14086" width="13.7109375" customWidth="1"/>
    <col min="14087" max="14087" width="11.85546875" customWidth="1"/>
    <col min="14088" max="14088" width="14.140625" customWidth="1"/>
    <col min="14337" max="14337" width="5.85546875" customWidth="1"/>
    <col min="14338" max="14338" width="23" customWidth="1"/>
    <col min="14339" max="14339" width="8" customWidth="1"/>
    <col min="14340" max="14340" width="12.7109375" customWidth="1"/>
    <col min="14341" max="14341" width="11.7109375" customWidth="1"/>
    <col min="14342" max="14342" width="13.7109375" customWidth="1"/>
    <col min="14343" max="14343" width="11.85546875" customWidth="1"/>
    <col min="14344" max="14344" width="14.140625" customWidth="1"/>
    <col min="14593" max="14593" width="5.85546875" customWidth="1"/>
    <col min="14594" max="14594" width="23" customWidth="1"/>
    <col min="14595" max="14595" width="8" customWidth="1"/>
    <col min="14596" max="14596" width="12.7109375" customWidth="1"/>
    <col min="14597" max="14597" width="11.7109375" customWidth="1"/>
    <col min="14598" max="14598" width="13.7109375" customWidth="1"/>
    <col min="14599" max="14599" width="11.85546875" customWidth="1"/>
    <col min="14600" max="14600" width="14.140625" customWidth="1"/>
    <col min="14849" max="14849" width="5.85546875" customWidth="1"/>
    <col min="14850" max="14850" width="23" customWidth="1"/>
    <col min="14851" max="14851" width="8" customWidth="1"/>
    <col min="14852" max="14852" width="12.7109375" customWidth="1"/>
    <col min="14853" max="14853" width="11.7109375" customWidth="1"/>
    <col min="14854" max="14854" width="13.7109375" customWidth="1"/>
    <col min="14855" max="14855" width="11.85546875" customWidth="1"/>
    <col min="14856" max="14856" width="14.140625" customWidth="1"/>
    <col min="15105" max="15105" width="5.85546875" customWidth="1"/>
    <col min="15106" max="15106" width="23" customWidth="1"/>
    <col min="15107" max="15107" width="8" customWidth="1"/>
    <col min="15108" max="15108" width="12.7109375" customWidth="1"/>
    <col min="15109" max="15109" width="11.7109375" customWidth="1"/>
    <col min="15110" max="15110" width="13.7109375" customWidth="1"/>
    <col min="15111" max="15111" width="11.85546875" customWidth="1"/>
    <col min="15112" max="15112" width="14.140625" customWidth="1"/>
    <col min="15361" max="15361" width="5.85546875" customWidth="1"/>
    <col min="15362" max="15362" width="23" customWidth="1"/>
    <col min="15363" max="15363" width="8" customWidth="1"/>
    <col min="15364" max="15364" width="12.7109375" customWidth="1"/>
    <col min="15365" max="15365" width="11.7109375" customWidth="1"/>
    <col min="15366" max="15366" width="13.7109375" customWidth="1"/>
    <col min="15367" max="15367" width="11.85546875" customWidth="1"/>
    <col min="15368" max="15368" width="14.140625" customWidth="1"/>
    <col min="15617" max="15617" width="5.85546875" customWidth="1"/>
    <col min="15618" max="15618" width="23" customWidth="1"/>
    <col min="15619" max="15619" width="8" customWidth="1"/>
    <col min="15620" max="15620" width="12.7109375" customWidth="1"/>
    <col min="15621" max="15621" width="11.7109375" customWidth="1"/>
    <col min="15622" max="15622" width="13.7109375" customWidth="1"/>
    <col min="15623" max="15623" width="11.85546875" customWidth="1"/>
    <col min="15624" max="15624" width="14.140625" customWidth="1"/>
    <col min="15873" max="15873" width="5.85546875" customWidth="1"/>
    <col min="15874" max="15874" width="23" customWidth="1"/>
    <col min="15875" max="15875" width="8" customWidth="1"/>
    <col min="15876" max="15876" width="12.7109375" customWidth="1"/>
    <col min="15877" max="15877" width="11.7109375" customWidth="1"/>
    <col min="15878" max="15878" width="13.7109375" customWidth="1"/>
    <col min="15879" max="15879" width="11.85546875" customWidth="1"/>
    <col min="15880" max="15880" width="14.140625" customWidth="1"/>
    <col min="16129" max="16129" width="5.85546875" customWidth="1"/>
    <col min="16130" max="16130" width="23" customWidth="1"/>
    <col min="16131" max="16131" width="8" customWidth="1"/>
    <col min="16132" max="16132" width="12.7109375" customWidth="1"/>
    <col min="16133" max="16133" width="11.7109375" customWidth="1"/>
    <col min="16134" max="16134" width="13.7109375" customWidth="1"/>
    <col min="16135" max="16135" width="11.85546875" customWidth="1"/>
    <col min="16136" max="16136" width="14.140625" customWidth="1"/>
  </cols>
  <sheetData>
    <row r="1" spans="1:24" s="83" customFormat="1" ht="21.75" customHeight="1" x14ac:dyDescent="0.25">
      <c r="A1" s="256" t="s">
        <v>437</v>
      </c>
      <c r="B1" s="256"/>
      <c r="C1" s="256"/>
      <c r="D1" s="256"/>
      <c r="E1" s="256"/>
      <c r="F1" s="256"/>
      <c r="G1" s="256"/>
      <c r="H1" s="256"/>
      <c r="I1" s="81"/>
      <c r="J1" s="81"/>
      <c r="K1" s="81"/>
      <c r="L1" s="81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83" customFormat="1" ht="16.5" customHeight="1" x14ac:dyDescent="0.25">
      <c r="A2" s="84"/>
      <c r="B2" s="84"/>
      <c r="C2" s="84"/>
      <c r="D2" s="200"/>
      <c r="E2" s="84"/>
      <c r="F2" s="84"/>
      <c r="G2" s="84"/>
      <c r="H2" s="84"/>
      <c r="I2" s="81"/>
      <c r="J2" s="81"/>
      <c r="K2" s="81"/>
      <c r="L2" s="81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s="94" customFormat="1" ht="18.75" customHeight="1" x14ac:dyDescent="0.25">
      <c r="A3" s="85"/>
      <c r="B3" s="86" t="s">
        <v>438</v>
      </c>
      <c r="C3" s="87" t="s">
        <v>460</v>
      </c>
      <c r="D3" s="88"/>
      <c r="E3" s="89"/>
      <c r="F3" s="90"/>
      <c r="G3" s="90"/>
      <c r="H3" s="91"/>
      <c r="I3" s="92"/>
      <c r="J3" s="92"/>
      <c r="K3" s="92"/>
      <c r="L3" s="92"/>
      <c r="M3" s="93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1:24" s="96" customFormat="1" ht="15.75" x14ac:dyDescent="0.25">
      <c r="A4" s="95"/>
      <c r="B4" s="96" t="s">
        <v>439</v>
      </c>
      <c r="C4" s="97" t="s">
        <v>440</v>
      </c>
      <c r="D4" s="201"/>
      <c r="E4" s="202"/>
      <c r="F4" s="203"/>
      <c r="G4" s="98"/>
      <c r="H4" s="91"/>
      <c r="I4" s="99"/>
      <c r="J4" s="99"/>
      <c r="K4" s="99"/>
      <c r="L4" s="99"/>
      <c r="M4" s="100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4" s="96" customFormat="1" ht="15.75" x14ac:dyDescent="0.25">
      <c r="A5" s="95"/>
      <c r="B5" s="96" t="s">
        <v>441</v>
      </c>
      <c r="C5" s="101" t="s">
        <v>435</v>
      </c>
      <c r="D5" s="204"/>
      <c r="E5" s="202" t="s">
        <v>442</v>
      </c>
      <c r="F5" s="205" t="s">
        <v>431</v>
      </c>
      <c r="G5" s="102"/>
      <c r="I5" s="99"/>
      <c r="J5" s="99"/>
      <c r="K5" s="99"/>
      <c r="L5" s="99"/>
      <c r="M5" s="100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s="96" customFormat="1" ht="15.75" x14ac:dyDescent="0.25">
      <c r="A6" s="95"/>
      <c r="B6" s="96" t="s">
        <v>443</v>
      </c>
      <c r="C6" s="257"/>
      <c r="D6" s="257"/>
      <c r="E6" s="202"/>
      <c r="F6" s="205"/>
      <c r="G6" s="102"/>
      <c r="I6" s="99"/>
      <c r="J6" s="99"/>
      <c r="K6" s="80" t="s">
        <v>431</v>
      </c>
      <c r="L6" s="79" t="s">
        <v>436</v>
      </c>
      <c r="M6" s="100">
        <v>0.3125</v>
      </c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</row>
    <row r="7" spans="1:24" s="96" customFormat="1" ht="15.75" x14ac:dyDescent="0.25">
      <c r="A7" s="95"/>
      <c r="B7" s="96" t="s">
        <v>444</v>
      </c>
      <c r="C7" s="258">
        <v>42813</v>
      </c>
      <c r="D7" s="258"/>
      <c r="E7" s="202"/>
      <c r="F7" s="205"/>
      <c r="G7" s="102"/>
      <c r="I7" s="99"/>
      <c r="J7" s="99"/>
      <c r="K7" s="80" t="s">
        <v>430</v>
      </c>
      <c r="L7" s="79" t="s">
        <v>434</v>
      </c>
      <c r="M7" s="100">
        <v>0.41666666666666669</v>
      </c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</row>
    <row r="8" spans="1:24" s="96" customFormat="1" ht="15.75" x14ac:dyDescent="0.25">
      <c r="A8" s="95"/>
      <c r="B8" s="96" t="s">
        <v>445</v>
      </c>
      <c r="C8" s="259">
        <v>0.3125</v>
      </c>
      <c r="D8" s="259"/>
      <c r="E8" s="202"/>
      <c r="F8" s="205"/>
      <c r="G8" s="102"/>
      <c r="I8" s="99"/>
      <c r="J8" s="99"/>
      <c r="K8" s="80" t="s">
        <v>432</v>
      </c>
      <c r="L8" s="79" t="s">
        <v>435</v>
      </c>
      <c r="M8" s="100">
        <v>0.55208333333333337</v>
      </c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</row>
    <row r="9" spans="1:24" s="109" customFormat="1" ht="20.25" customHeight="1" x14ac:dyDescent="0.25">
      <c r="A9" s="103"/>
      <c r="B9" s="104"/>
      <c r="C9" s="105"/>
      <c r="D9" s="106"/>
      <c r="E9" s="107"/>
      <c r="F9" s="108"/>
      <c r="G9" s="108"/>
      <c r="I9" s="110"/>
      <c r="J9" s="110"/>
      <c r="K9" s="80" t="s">
        <v>433</v>
      </c>
      <c r="L9" s="110"/>
      <c r="M9" s="111">
        <v>0.64583333333333337</v>
      </c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</row>
    <row r="10" spans="1:24" s="2" customFormat="1" ht="37.5" customHeight="1" x14ac:dyDescent="0.25">
      <c r="A10" s="112" t="s">
        <v>9</v>
      </c>
      <c r="B10" s="113" t="s">
        <v>446</v>
      </c>
      <c r="C10" s="113" t="s">
        <v>447</v>
      </c>
      <c r="D10" s="114" t="s">
        <v>448</v>
      </c>
      <c r="E10" s="115" t="s">
        <v>449</v>
      </c>
      <c r="F10" s="116" t="s">
        <v>450</v>
      </c>
      <c r="G10" s="116" t="s">
        <v>451</v>
      </c>
      <c r="H10" s="113" t="s">
        <v>452</v>
      </c>
      <c r="I10" s="117"/>
      <c r="J10" s="118"/>
      <c r="K10" s="118"/>
      <c r="L10" s="118"/>
      <c r="M10" s="119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</row>
    <row r="11" spans="1:24" s="126" customFormat="1" ht="33" customHeight="1" x14ac:dyDescent="0.2">
      <c r="A11" s="120">
        <v>1</v>
      </c>
      <c r="B11" s="121" t="e">
        <f t="shared" ref="B11:B42" si="0">VLOOKUP($F$5&amp;"_"&amp;$C$5&amp;"_"&amp;$A11,BANGTRA,3,0)</f>
        <v>#N/A</v>
      </c>
      <c r="C11" s="121" t="e">
        <f t="shared" ref="C11:C42" si="1">VLOOKUP($F$5&amp;"_"&amp;$C$5&amp;"_"&amp;$A11,BANGTRA,4,0)</f>
        <v>#N/A</v>
      </c>
      <c r="D11" s="122" t="e">
        <f t="shared" ref="D11:D42" si="2">VLOOKUP($F$5&amp;"_"&amp;$C$5&amp;"_"&amp;$A11,BANGTRA,5,0)</f>
        <v>#N/A</v>
      </c>
      <c r="E11" s="127" t="e">
        <f t="shared" ref="E11:E42" si="3">VLOOKUP($F$5&amp;"_"&amp;$C$5&amp;"_"&amp;$A11,BANGTRA,6,0)</f>
        <v>#N/A</v>
      </c>
      <c r="F11" s="127" t="e">
        <f t="shared" ref="F11:F42" si="4">VLOOKUP($F$5&amp;"_"&amp;$C$5&amp;"_"&amp;$A11,BANGTRA,9,0)</f>
        <v>#N/A</v>
      </c>
      <c r="G11" s="127" t="e">
        <f t="shared" ref="G11:G42" si="5">VLOOKUP($F$5&amp;"_"&amp;$C$5&amp;"_"&amp;$A11,BANGTRA,10,0)</f>
        <v>#N/A</v>
      </c>
      <c r="H11" s="206"/>
      <c r="I11" s="123"/>
      <c r="J11" s="124"/>
      <c r="K11" s="124"/>
      <c r="L11" s="124"/>
      <c r="M11" s="125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</row>
    <row r="12" spans="1:24" s="126" customFormat="1" ht="33" customHeight="1" x14ac:dyDescent="0.2">
      <c r="A12" s="120">
        <v>2</v>
      </c>
      <c r="B12" s="121" t="e">
        <f t="shared" si="0"/>
        <v>#N/A</v>
      </c>
      <c r="C12" s="121" t="e">
        <f t="shared" si="1"/>
        <v>#N/A</v>
      </c>
      <c r="D12" s="122" t="e">
        <f t="shared" si="2"/>
        <v>#N/A</v>
      </c>
      <c r="E12" s="127" t="e">
        <f t="shared" si="3"/>
        <v>#N/A</v>
      </c>
      <c r="F12" s="127" t="e">
        <f t="shared" si="4"/>
        <v>#N/A</v>
      </c>
      <c r="G12" s="127" t="e">
        <f t="shared" si="5"/>
        <v>#N/A</v>
      </c>
      <c r="H12" s="206"/>
      <c r="I12" s="123"/>
      <c r="J12" s="124"/>
      <c r="K12" s="124"/>
      <c r="L12" s="124"/>
      <c r="M12" s="125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</row>
    <row r="13" spans="1:24" s="126" customFormat="1" ht="33" customHeight="1" x14ac:dyDescent="0.2">
      <c r="A13" s="120">
        <v>3</v>
      </c>
      <c r="B13" s="121" t="e">
        <f t="shared" si="0"/>
        <v>#N/A</v>
      </c>
      <c r="C13" s="121" t="e">
        <f t="shared" si="1"/>
        <v>#N/A</v>
      </c>
      <c r="D13" s="122" t="e">
        <f t="shared" si="2"/>
        <v>#N/A</v>
      </c>
      <c r="E13" s="127" t="e">
        <f t="shared" si="3"/>
        <v>#N/A</v>
      </c>
      <c r="F13" s="127" t="e">
        <f t="shared" si="4"/>
        <v>#N/A</v>
      </c>
      <c r="G13" s="127" t="e">
        <f t="shared" si="5"/>
        <v>#N/A</v>
      </c>
      <c r="H13" s="206"/>
      <c r="I13" s="123"/>
      <c r="J13" s="124"/>
      <c r="K13" s="124"/>
      <c r="L13" s="124"/>
      <c r="M13" s="125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</row>
    <row r="14" spans="1:24" s="126" customFormat="1" ht="33" customHeight="1" x14ac:dyDescent="0.2">
      <c r="A14" s="120">
        <v>4</v>
      </c>
      <c r="B14" s="121" t="e">
        <f t="shared" si="0"/>
        <v>#N/A</v>
      </c>
      <c r="C14" s="121" t="e">
        <f t="shared" si="1"/>
        <v>#N/A</v>
      </c>
      <c r="D14" s="122" t="e">
        <f t="shared" si="2"/>
        <v>#N/A</v>
      </c>
      <c r="E14" s="127" t="e">
        <f t="shared" si="3"/>
        <v>#N/A</v>
      </c>
      <c r="F14" s="127" t="e">
        <f t="shared" si="4"/>
        <v>#N/A</v>
      </c>
      <c r="G14" s="127" t="e">
        <f t="shared" si="5"/>
        <v>#N/A</v>
      </c>
      <c r="H14" s="206"/>
      <c r="I14" s="123"/>
      <c r="J14" s="124"/>
      <c r="K14" s="124"/>
      <c r="L14" s="124"/>
      <c r="M14" s="125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</row>
    <row r="15" spans="1:24" s="126" customFormat="1" ht="33" customHeight="1" x14ac:dyDescent="0.2">
      <c r="A15" s="120">
        <v>5</v>
      </c>
      <c r="B15" s="121" t="e">
        <f t="shared" si="0"/>
        <v>#N/A</v>
      </c>
      <c r="C15" s="121" t="e">
        <f t="shared" si="1"/>
        <v>#N/A</v>
      </c>
      <c r="D15" s="122" t="e">
        <f t="shared" si="2"/>
        <v>#N/A</v>
      </c>
      <c r="E15" s="127" t="e">
        <f t="shared" si="3"/>
        <v>#N/A</v>
      </c>
      <c r="F15" s="127" t="e">
        <f t="shared" si="4"/>
        <v>#N/A</v>
      </c>
      <c r="G15" s="127" t="e">
        <f t="shared" si="5"/>
        <v>#N/A</v>
      </c>
      <c r="H15" s="206"/>
      <c r="I15" s="123"/>
      <c r="J15" s="124"/>
      <c r="K15" s="124"/>
      <c r="L15" s="124"/>
      <c r="M15" s="125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</row>
    <row r="16" spans="1:24" s="126" customFormat="1" ht="33" customHeight="1" x14ac:dyDescent="0.2">
      <c r="A16" s="120">
        <v>6</v>
      </c>
      <c r="B16" s="121" t="e">
        <f t="shared" si="0"/>
        <v>#N/A</v>
      </c>
      <c r="C16" s="121" t="e">
        <f t="shared" si="1"/>
        <v>#N/A</v>
      </c>
      <c r="D16" s="122" t="e">
        <f t="shared" si="2"/>
        <v>#N/A</v>
      </c>
      <c r="E16" s="127" t="e">
        <f t="shared" si="3"/>
        <v>#N/A</v>
      </c>
      <c r="F16" s="127" t="e">
        <f t="shared" si="4"/>
        <v>#N/A</v>
      </c>
      <c r="G16" s="127" t="e">
        <f t="shared" si="5"/>
        <v>#N/A</v>
      </c>
      <c r="H16" s="206"/>
      <c r="I16" s="123"/>
      <c r="J16" s="124"/>
      <c r="K16" s="124"/>
      <c r="L16" s="124"/>
      <c r="M16" s="125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</row>
    <row r="17" spans="1:24" s="126" customFormat="1" ht="33" customHeight="1" x14ac:dyDescent="0.2">
      <c r="A17" s="120">
        <v>7</v>
      </c>
      <c r="B17" s="121" t="e">
        <f t="shared" si="0"/>
        <v>#N/A</v>
      </c>
      <c r="C17" s="121" t="e">
        <f t="shared" si="1"/>
        <v>#N/A</v>
      </c>
      <c r="D17" s="122" t="e">
        <f t="shared" si="2"/>
        <v>#N/A</v>
      </c>
      <c r="E17" s="127" t="e">
        <f t="shared" si="3"/>
        <v>#N/A</v>
      </c>
      <c r="F17" s="127" t="e">
        <f t="shared" si="4"/>
        <v>#N/A</v>
      </c>
      <c r="G17" s="127" t="e">
        <f t="shared" si="5"/>
        <v>#N/A</v>
      </c>
      <c r="H17" s="206"/>
      <c r="I17" s="123"/>
      <c r="J17" s="124"/>
      <c r="K17" s="124"/>
      <c r="L17" s="124"/>
      <c r="M17" s="125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</row>
    <row r="18" spans="1:24" s="126" customFormat="1" ht="33" customHeight="1" x14ac:dyDescent="0.2">
      <c r="A18" s="120">
        <v>8</v>
      </c>
      <c r="B18" s="121" t="e">
        <f t="shared" si="0"/>
        <v>#N/A</v>
      </c>
      <c r="C18" s="121" t="e">
        <f t="shared" si="1"/>
        <v>#N/A</v>
      </c>
      <c r="D18" s="122" t="e">
        <f t="shared" si="2"/>
        <v>#N/A</v>
      </c>
      <c r="E18" s="127" t="e">
        <f t="shared" si="3"/>
        <v>#N/A</v>
      </c>
      <c r="F18" s="127" t="e">
        <f t="shared" si="4"/>
        <v>#N/A</v>
      </c>
      <c r="G18" s="127" t="e">
        <f t="shared" si="5"/>
        <v>#N/A</v>
      </c>
      <c r="H18" s="206"/>
      <c r="I18" s="123"/>
      <c r="J18" s="124"/>
      <c r="K18" s="124"/>
      <c r="L18" s="124"/>
      <c r="M18" s="125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</row>
    <row r="19" spans="1:24" s="126" customFormat="1" ht="33" customHeight="1" x14ac:dyDescent="0.2">
      <c r="A19" s="120">
        <v>9</v>
      </c>
      <c r="B19" s="121" t="e">
        <f t="shared" si="0"/>
        <v>#N/A</v>
      </c>
      <c r="C19" s="121" t="e">
        <f t="shared" si="1"/>
        <v>#N/A</v>
      </c>
      <c r="D19" s="122" t="e">
        <f t="shared" si="2"/>
        <v>#N/A</v>
      </c>
      <c r="E19" s="127" t="e">
        <f t="shared" si="3"/>
        <v>#N/A</v>
      </c>
      <c r="F19" s="127" t="e">
        <f t="shared" si="4"/>
        <v>#N/A</v>
      </c>
      <c r="G19" s="127" t="e">
        <f t="shared" si="5"/>
        <v>#N/A</v>
      </c>
      <c r="H19" s="206"/>
      <c r="I19" s="123"/>
      <c r="J19" s="124"/>
      <c r="K19" s="124"/>
      <c r="L19" s="124"/>
      <c r="M19" s="125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</row>
    <row r="20" spans="1:24" s="126" customFormat="1" ht="33" customHeight="1" x14ac:dyDescent="0.2">
      <c r="A20" s="120">
        <v>10</v>
      </c>
      <c r="B20" s="121" t="e">
        <f t="shared" si="0"/>
        <v>#N/A</v>
      </c>
      <c r="C20" s="121" t="e">
        <f t="shared" si="1"/>
        <v>#N/A</v>
      </c>
      <c r="D20" s="122" t="e">
        <f t="shared" si="2"/>
        <v>#N/A</v>
      </c>
      <c r="E20" s="127" t="e">
        <f t="shared" si="3"/>
        <v>#N/A</v>
      </c>
      <c r="F20" s="127" t="e">
        <f t="shared" si="4"/>
        <v>#N/A</v>
      </c>
      <c r="G20" s="127" t="e">
        <f t="shared" si="5"/>
        <v>#N/A</v>
      </c>
      <c r="H20" s="206"/>
      <c r="I20" s="123"/>
      <c r="J20" s="124"/>
      <c r="K20" s="124"/>
      <c r="L20" s="124"/>
      <c r="M20" s="125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</row>
    <row r="21" spans="1:24" s="126" customFormat="1" ht="33" customHeight="1" x14ac:dyDescent="0.2">
      <c r="A21" s="120">
        <v>11</v>
      </c>
      <c r="B21" s="121" t="e">
        <f t="shared" si="0"/>
        <v>#N/A</v>
      </c>
      <c r="C21" s="121" t="e">
        <f t="shared" si="1"/>
        <v>#N/A</v>
      </c>
      <c r="D21" s="122" t="e">
        <f t="shared" si="2"/>
        <v>#N/A</v>
      </c>
      <c r="E21" s="127" t="e">
        <f t="shared" si="3"/>
        <v>#N/A</v>
      </c>
      <c r="F21" s="127" t="e">
        <f t="shared" si="4"/>
        <v>#N/A</v>
      </c>
      <c r="G21" s="127" t="e">
        <f t="shared" si="5"/>
        <v>#N/A</v>
      </c>
      <c r="H21" s="206"/>
      <c r="I21" s="123"/>
      <c r="J21" s="124"/>
      <c r="K21" s="124"/>
      <c r="L21" s="124"/>
      <c r="M21" s="125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</row>
    <row r="22" spans="1:24" s="126" customFormat="1" ht="33" customHeight="1" x14ac:dyDescent="0.2">
      <c r="A22" s="120">
        <v>12</v>
      </c>
      <c r="B22" s="121" t="e">
        <f t="shared" si="0"/>
        <v>#N/A</v>
      </c>
      <c r="C22" s="121" t="e">
        <f t="shared" si="1"/>
        <v>#N/A</v>
      </c>
      <c r="D22" s="122" t="e">
        <f t="shared" si="2"/>
        <v>#N/A</v>
      </c>
      <c r="E22" s="127" t="e">
        <f t="shared" si="3"/>
        <v>#N/A</v>
      </c>
      <c r="F22" s="127" t="e">
        <f t="shared" si="4"/>
        <v>#N/A</v>
      </c>
      <c r="G22" s="127" t="e">
        <f t="shared" si="5"/>
        <v>#N/A</v>
      </c>
      <c r="H22" s="206"/>
      <c r="I22" s="123"/>
      <c r="J22" s="124"/>
      <c r="K22" s="124"/>
      <c r="L22" s="124"/>
      <c r="M22" s="125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</row>
    <row r="23" spans="1:24" s="126" customFormat="1" ht="33" customHeight="1" x14ac:dyDescent="0.2">
      <c r="A23" s="120">
        <v>13</v>
      </c>
      <c r="B23" s="121" t="e">
        <f t="shared" si="0"/>
        <v>#N/A</v>
      </c>
      <c r="C23" s="121" t="e">
        <f t="shared" si="1"/>
        <v>#N/A</v>
      </c>
      <c r="D23" s="122" t="e">
        <f t="shared" si="2"/>
        <v>#N/A</v>
      </c>
      <c r="E23" s="127" t="e">
        <f t="shared" si="3"/>
        <v>#N/A</v>
      </c>
      <c r="F23" s="127" t="e">
        <f t="shared" si="4"/>
        <v>#N/A</v>
      </c>
      <c r="G23" s="127" t="e">
        <f t="shared" si="5"/>
        <v>#N/A</v>
      </c>
      <c r="H23" s="206"/>
      <c r="I23" s="123"/>
      <c r="J23" s="124"/>
      <c r="K23" s="124"/>
      <c r="L23" s="124"/>
      <c r="M23" s="125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</row>
    <row r="24" spans="1:24" s="126" customFormat="1" ht="33" customHeight="1" x14ac:dyDescent="0.2">
      <c r="A24" s="120">
        <v>14</v>
      </c>
      <c r="B24" s="121" t="e">
        <f t="shared" si="0"/>
        <v>#N/A</v>
      </c>
      <c r="C24" s="121" t="e">
        <f t="shared" si="1"/>
        <v>#N/A</v>
      </c>
      <c r="D24" s="122" t="e">
        <f t="shared" si="2"/>
        <v>#N/A</v>
      </c>
      <c r="E24" s="127" t="e">
        <f t="shared" si="3"/>
        <v>#N/A</v>
      </c>
      <c r="F24" s="127" t="e">
        <f t="shared" si="4"/>
        <v>#N/A</v>
      </c>
      <c r="G24" s="127" t="e">
        <f t="shared" si="5"/>
        <v>#N/A</v>
      </c>
      <c r="H24" s="206"/>
      <c r="I24" s="123"/>
      <c r="J24" s="124"/>
      <c r="K24" s="124"/>
      <c r="L24" s="124"/>
      <c r="M24" s="125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</row>
    <row r="25" spans="1:24" s="126" customFormat="1" ht="33" customHeight="1" x14ac:dyDescent="0.2">
      <c r="A25" s="120">
        <v>15</v>
      </c>
      <c r="B25" s="121" t="e">
        <f t="shared" si="0"/>
        <v>#N/A</v>
      </c>
      <c r="C25" s="121" t="e">
        <f t="shared" si="1"/>
        <v>#N/A</v>
      </c>
      <c r="D25" s="122" t="e">
        <f t="shared" si="2"/>
        <v>#N/A</v>
      </c>
      <c r="E25" s="127" t="e">
        <f t="shared" si="3"/>
        <v>#N/A</v>
      </c>
      <c r="F25" s="127" t="e">
        <f t="shared" si="4"/>
        <v>#N/A</v>
      </c>
      <c r="G25" s="127" t="e">
        <f t="shared" si="5"/>
        <v>#N/A</v>
      </c>
      <c r="H25" s="206"/>
      <c r="I25" s="123"/>
      <c r="J25" s="124"/>
      <c r="K25" s="124"/>
      <c r="L25" s="124"/>
      <c r="M25" s="125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</row>
    <row r="26" spans="1:24" s="126" customFormat="1" ht="33" customHeight="1" x14ac:dyDescent="0.2">
      <c r="A26" s="120">
        <v>16</v>
      </c>
      <c r="B26" s="121" t="e">
        <f t="shared" si="0"/>
        <v>#N/A</v>
      </c>
      <c r="C26" s="121" t="e">
        <f t="shared" si="1"/>
        <v>#N/A</v>
      </c>
      <c r="D26" s="122" t="e">
        <f t="shared" si="2"/>
        <v>#N/A</v>
      </c>
      <c r="E26" s="127" t="e">
        <f t="shared" si="3"/>
        <v>#N/A</v>
      </c>
      <c r="F26" s="127" t="e">
        <f t="shared" si="4"/>
        <v>#N/A</v>
      </c>
      <c r="G26" s="127" t="e">
        <f t="shared" si="5"/>
        <v>#N/A</v>
      </c>
      <c r="H26" s="206"/>
      <c r="I26" s="123"/>
      <c r="J26" s="124"/>
      <c r="K26" s="124"/>
      <c r="L26" s="124"/>
      <c r="M26" s="125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</row>
    <row r="27" spans="1:24" s="126" customFormat="1" ht="33" customHeight="1" x14ac:dyDescent="0.2">
      <c r="A27" s="120">
        <v>17</v>
      </c>
      <c r="B27" s="121" t="e">
        <f t="shared" si="0"/>
        <v>#N/A</v>
      </c>
      <c r="C27" s="121" t="e">
        <f t="shared" si="1"/>
        <v>#N/A</v>
      </c>
      <c r="D27" s="122" t="e">
        <f t="shared" si="2"/>
        <v>#N/A</v>
      </c>
      <c r="E27" s="127" t="e">
        <f t="shared" si="3"/>
        <v>#N/A</v>
      </c>
      <c r="F27" s="127" t="e">
        <f t="shared" si="4"/>
        <v>#N/A</v>
      </c>
      <c r="G27" s="127" t="e">
        <f t="shared" si="5"/>
        <v>#N/A</v>
      </c>
      <c r="H27" s="206"/>
      <c r="I27" s="123"/>
      <c r="J27" s="124"/>
      <c r="K27" s="124"/>
      <c r="L27" s="124"/>
      <c r="M27" s="125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</row>
    <row r="28" spans="1:24" s="126" customFormat="1" ht="33" customHeight="1" x14ac:dyDescent="0.2">
      <c r="A28" s="120">
        <v>18</v>
      </c>
      <c r="B28" s="121" t="e">
        <f t="shared" si="0"/>
        <v>#N/A</v>
      </c>
      <c r="C28" s="121" t="e">
        <f t="shared" si="1"/>
        <v>#N/A</v>
      </c>
      <c r="D28" s="122" t="e">
        <f t="shared" si="2"/>
        <v>#N/A</v>
      </c>
      <c r="E28" s="127" t="e">
        <f t="shared" si="3"/>
        <v>#N/A</v>
      </c>
      <c r="F28" s="127" t="e">
        <f t="shared" si="4"/>
        <v>#N/A</v>
      </c>
      <c r="G28" s="127" t="e">
        <f t="shared" si="5"/>
        <v>#N/A</v>
      </c>
      <c r="H28" s="206"/>
      <c r="I28" s="123"/>
      <c r="J28" s="124"/>
      <c r="K28" s="124"/>
      <c r="L28" s="124"/>
      <c r="M28" s="125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</row>
    <row r="29" spans="1:24" s="126" customFormat="1" ht="33" customHeight="1" x14ac:dyDescent="0.2">
      <c r="A29" s="120">
        <v>19</v>
      </c>
      <c r="B29" s="121" t="e">
        <f t="shared" si="0"/>
        <v>#N/A</v>
      </c>
      <c r="C29" s="121" t="e">
        <f t="shared" si="1"/>
        <v>#N/A</v>
      </c>
      <c r="D29" s="122" t="e">
        <f t="shared" si="2"/>
        <v>#N/A</v>
      </c>
      <c r="E29" s="127" t="e">
        <f t="shared" si="3"/>
        <v>#N/A</v>
      </c>
      <c r="F29" s="127" t="e">
        <f t="shared" si="4"/>
        <v>#N/A</v>
      </c>
      <c r="G29" s="127" t="e">
        <f t="shared" si="5"/>
        <v>#N/A</v>
      </c>
      <c r="H29" s="206"/>
      <c r="I29" s="123"/>
      <c r="J29" s="124"/>
      <c r="K29" s="124"/>
      <c r="L29" s="124"/>
      <c r="M29" s="125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</row>
    <row r="30" spans="1:24" s="126" customFormat="1" ht="33" customHeight="1" x14ac:dyDescent="0.2">
      <c r="A30" s="120">
        <v>20</v>
      </c>
      <c r="B30" s="121" t="e">
        <f t="shared" si="0"/>
        <v>#N/A</v>
      </c>
      <c r="C30" s="121" t="e">
        <f t="shared" si="1"/>
        <v>#N/A</v>
      </c>
      <c r="D30" s="122" t="e">
        <f t="shared" si="2"/>
        <v>#N/A</v>
      </c>
      <c r="E30" s="127" t="e">
        <f t="shared" si="3"/>
        <v>#N/A</v>
      </c>
      <c r="F30" s="127" t="e">
        <f t="shared" si="4"/>
        <v>#N/A</v>
      </c>
      <c r="G30" s="127" t="e">
        <f t="shared" si="5"/>
        <v>#N/A</v>
      </c>
      <c r="H30" s="206"/>
      <c r="I30" s="123"/>
      <c r="J30" s="124"/>
      <c r="K30" s="124"/>
      <c r="L30" s="124"/>
      <c r="M30" s="125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</row>
    <row r="31" spans="1:24" s="126" customFormat="1" ht="33" customHeight="1" x14ac:dyDescent="0.2">
      <c r="A31" s="120">
        <v>21</v>
      </c>
      <c r="B31" s="121" t="e">
        <f t="shared" si="0"/>
        <v>#N/A</v>
      </c>
      <c r="C31" s="121" t="e">
        <f t="shared" si="1"/>
        <v>#N/A</v>
      </c>
      <c r="D31" s="122" t="e">
        <f t="shared" si="2"/>
        <v>#N/A</v>
      </c>
      <c r="E31" s="127" t="e">
        <f t="shared" si="3"/>
        <v>#N/A</v>
      </c>
      <c r="F31" s="127" t="e">
        <f t="shared" si="4"/>
        <v>#N/A</v>
      </c>
      <c r="G31" s="127" t="e">
        <f t="shared" si="5"/>
        <v>#N/A</v>
      </c>
      <c r="H31" s="206"/>
      <c r="I31" s="123"/>
      <c r="J31" s="124"/>
      <c r="K31" s="124"/>
      <c r="L31" s="124"/>
      <c r="M31" s="125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</row>
    <row r="32" spans="1:24" s="126" customFormat="1" ht="33" customHeight="1" x14ac:dyDescent="0.2">
      <c r="A32" s="120">
        <v>22</v>
      </c>
      <c r="B32" s="121" t="e">
        <f t="shared" si="0"/>
        <v>#N/A</v>
      </c>
      <c r="C32" s="121" t="e">
        <f t="shared" si="1"/>
        <v>#N/A</v>
      </c>
      <c r="D32" s="122" t="e">
        <f t="shared" si="2"/>
        <v>#N/A</v>
      </c>
      <c r="E32" s="127" t="e">
        <f t="shared" si="3"/>
        <v>#N/A</v>
      </c>
      <c r="F32" s="127" t="e">
        <f t="shared" si="4"/>
        <v>#N/A</v>
      </c>
      <c r="G32" s="127" t="e">
        <f t="shared" si="5"/>
        <v>#N/A</v>
      </c>
      <c r="H32" s="206"/>
      <c r="I32" s="123"/>
      <c r="J32" s="124"/>
      <c r="K32" s="124"/>
      <c r="L32" s="124"/>
      <c r="M32" s="125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</row>
    <row r="33" spans="1:24" s="126" customFormat="1" ht="33" customHeight="1" x14ac:dyDescent="0.2">
      <c r="A33" s="120">
        <v>23</v>
      </c>
      <c r="B33" s="121" t="e">
        <f t="shared" si="0"/>
        <v>#N/A</v>
      </c>
      <c r="C33" s="121" t="e">
        <f t="shared" si="1"/>
        <v>#N/A</v>
      </c>
      <c r="D33" s="122" t="e">
        <f t="shared" si="2"/>
        <v>#N/A</v>
      </c>
      <c r="E33" s="127" t="e">
        <f t="shared" si="3"/>
        <v>#N/A</v>
      </c>
      <c r="F33" s="127" t="e">
        <f t="shared" si="4"/>
        <v>#N/A</v>
      </c>
      <c r="G33" s="127" t="e">
        <f t="shared" si="5"/>
        <v>#N/A</v>
      </c>
      <c r="H33" s="206"/>
      <c r="I33" s="123"/>
      <c r="J33" s="124"/>
      <c r="K33" s="124"/>
      <c r="L33" s="124"/>
      <c r="M33" s="125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</row>
    <row r="34" spans="1:24" s="126" customFormat="1" ht="33" customHeight="1" x14ac:dyDescent="0.2">
      <c r="A34" s="120">
        <v>24</v>
      </c>
      <c r="B34" s="121" t="e">
        <f t="shared" si="0"/>
        <v>#N/A</v>
      </c>
      <c r="C34" s="121" t="e">
        <f t="shared" si="1"/>
        <v>#N/A</v>
      </c>
      <c r="D34" s="122" t="e">
        <f t="shared" si="2"/>
        <v>#N/A</v>
      </c>
      <c r="E34" s="127" t="e">
        <f t="shared" si="3"/>
        <v>#N/A</v>
      </c>
      <c r="F34" s="127" t="e">
        <f t="shared" si="4"/>
        <v>#N/A</v>
      </c>
      <c r="G34" s="127" t="e">
        <f t="shared" si="5"/>
        <v>#N/A</v>
      </c>
      <c r="H34" s="206"/>
      <c r="I34" s="123"/>
      <c r="J34" s="124"/>
      <c r="K34" s="124"/>
      <c r="L34" s="124"/>
      <c r="M34" s="125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</row>
    <row r="35" spans="1:24" s="126" customFormat="1" ht="33" customHeight="1" x14ac:dyDescent="0.2">
      <c r="A35" s="120">
        <v>25</v>
      </c>
      <c r="B35" s="121" t="e">
        <f t="shared" si="0"/>
        <v>#N/A</v>
      </c>
      <c r="C35" s="121" t="e">
        <f t="shared" si="1"/>
        <v>#N/A</v>
      </c>
      <c r="D35" s="122" t="e">
        <f t="shared" si="2"/>
        <v>#N/A</v>
      </c>
      <c r="E35" s="127" t="e">
        <f t="shared" si="3"/>
        <v>#N/A</v>
      </c>
      <c r="F35" s="127" t="e">
        <f t="shared" si="4"/>
        <v>#N/A</v>
      </c>
      <c r="G35" s="127" t="e">
        <f t="shared" si="5"/>
        <v>#N/A</v>
      </c>
      <c r="H35" s="206"/>
      <c r="I35" s="123"/>
      <c r="J35" s="124"/>
      <c r="K35" s="124"/>
      <c r="L35" s="124"/>
      <c r="M35" s="125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</row>
    <row r="36" spans="1:24" s="126" customFormat="1" ht="33" customHeight="1" x14ac:dyDescent="0.2">
      <c r="A36" s="120">
        <v>26</v>
      </c>
      <c r="B36" s="121" t="e">
        <f t="shared" si="0"/>
        <v>#N/A</v>
      </c>
      <c r="C36" s="121" t="e">
        <f t="shared" si="1"/>
        <v>#N/A</v>
      </c>
      <c r="D36" s="122" t="e">
        <f t="shared" si="2"/>
        <v>#N/A</v>
      </c>
      <c r="E36" s="127" t="e">
        <f t="shared" si="3"/>
        <v>#N/A</v>
      </c>
      <c r="F36" s="127" t="e">
        <f t="shared" si="4"/>
        <v>#N/A</v>
      </c>
      <c r="G36" s="127" t="e">
        <f t="shared" si="5"/>
        <v>#N/A</v>
      </c>
      <c r="H36" s="206"/>
      <c r="I36" s="123"/>
      <c r="J36" s="124"/>
      <c r="K36" s="124"/>
      <c r="L36" s="124"/>
      <c r="M36" s="125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</row>
    <row r="37" spans="1:24" s="126" customFormat="1" ht="33" customHeight="1" x14ac:dyDescent="0.2">
      <c r="A37" s="120">
        <v>27</v>
      </c>
      <c r="B37" s="121" t="e">
        <f t="shared" si="0"/>
        <v>#N/A</v>
      </c>
      <c r="C37" s="121" t="e">
        <f t="shared" si="1"/>
        <v>#N/A</v>
      </c>
      <c r="D37" s="122" t="e">
        <f t="shared" si="2"/>
        <v>#N/A</v>
      </c>
      <c r="E37" s="127" t="e">
        <f t="shared" si="3"/>
        <v>#N/A</v>
      </c>
      <c r="F37" s="127" t="e">
        <f t="shared" si="4"/>
        <v>#N/A</v>
      </c>
      <c r="G37" s="127" t="e">
        <f t="shared" si="5"/>
        <v>#N/A</v>
      </c>
      <c r="H37" s="127"/>
      <c r="I37" s="128"/>
      <c r="J37" s="124"/>
      <c r="K37" s="124"/>
      <c r="L37" s="124"/>
      <c r="M37" s="125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</row>
    <row r="38" spans="1:24" s="126" customFormat="1" ht="33" customHeight="1" x14ac:dyDescent="0.2">
      <c r="A38" s="120">
        <v>28</v>
      </c>
      <c r="B38" s="121" t="e">
        <f t="shared" si="0"/>
        <v>#N/A</v>
      </c>
      <c r="C38" s="121" t="e">
        <f t="shared" si="1"/>
        <v>#N/A</v>
      </c>
      <c r="D38" s="122" t="e">
        <f t="shared" si="2"/>
        <v>#N/A</v>
      </c>
      <c r="E38" s="127" t="e">
        <f t="shared" si="3"/>
        <v>#N/A</v>
      </c>
      <c r="F38" s="127" t="e">
        <f t="shared" si="4"/>
        <v>#N/A</v>
      </c>
      <c r="G38" s="127" t="e">
        <f t="shared" si="5"/>
        <v>#N/A</v>
      </c>
      <c r="H38" s="206"/>
      <c r="I38" s="123"/>
      <c r="J38" s="124"/>
      <c r="K38" s="124"/>
      <c r="L38" s="124"/>
      <c r="M38" s="125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</row>
    <row r="39" spans="1:24" s="126" customFormat="1" ht="33" customHeight="1" x14ac:dyDescent="0.2">
      <c r="A39" s="120">
        <v>29</v>
      </c>
      <c r="B39" s="121" t="e">
        <f t="shared" si="0"/>
        <v>#N/A</v>
      </c>
      <c r="C39" s="121" t="e">
        <f t="shared" si="1"/>
        <v>#N/A</v>
      </c>
      <c r="D39" s="122" t="e">
        <f t="shared" si="2"/>
        <v>#N/A</v>
      </c>
      <c r="E39" s="127" t="e">
        <f t="shared" si="3"/>
        <v>#N/A</v>
      </c>
      <c r="F39" s="127" t="e">
        <f t="shared" si="4"/>
        <v>#N/A</v>
      </c>
      <c r="G39" s="127" t="e">
        <f t="shared" si="5"/>
        <v>#N/A</v>
      </c>
      <c r="H39" s="206"/>
      <c r="I39" s="123"/>
      <c r="J39" s="124"/>
      <c r="K39" s="124"/>
      <c r="L39" s="124"/>
      <c r="M39" s="125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</row>
    <row r="40" spans="1:24" s="126" customFormat="1" ht="33" customHeight="1" x14ac:dyDescent="0.2">
      <c r="A40" s="120">
        <v>30</v>
      </c>
      <c r="B40" s="121" t="e">
        <f t="shared" si="0"/>
        <v>#N/A</v>
      </c>
      <c r="C40" s="121" t="e">
        <f t="shared" si="1"/>
        <v>#N/A</v>
      </c>
      <c r="D40" s="122" t="e">
        <f t="shared" si="2"/>
        <v>#N/A</v>
      </c>
      <c r="E40" s="127" t="e">
        <f t="shared" si="3"/>
        <v>#N/A</v>
      </c>
      <c r="F40" s="127" t="e">
        <f t="shared" si="4"/>
        <v>#N/A</v>
      </c>
      <c r="G40" s="127" t="e">
        <f t="shared" si="5"/>
        <v>#N/A</v>
      </c>
      <c r="H40" s="206"/>
      <c r="I40" s="123"/>
      <c r="J40" s="124"/>
      <c r="K40" s="124"/>
      <c r="L40" s="124"/>
      <c r="M40" s="125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</row>
    <row r="41" spans="1:24" s="126" customFormat="1" ht="33" customHeight="1" x14ac:dyDescent="0.2">
      <c r="A41" s="120">
        <v>31</v>
      </c>
      <c r="B41" s="121" t="e">
        <f t="shared" si="0"/>
        <v>#N/A</v>
      </c>
      <c r="C41" s="121" t="e">
        <f t="shared" si="1"/>
        <v>#N/A</v>
      </c>
      <c r="D41" s="122" t="e">
        <f t="shared" si="2"/>
        <v>#N/A</v>
      </c>
      <c r="E41" s="127" t="e">
        <f t="shared" si="3"/>
        <v>#N/A</v>
      </c>
      <c r="F41" s="127" t="e">
        <f t="shared" si="4"/>
        <v>#N/A</v>
      </c>
      <c r="G41" s="127" t="e">
        <f t="shared" si="5"/>
        <v>#N/A</v>
      </c>
      <c r="H41" s="206"/>
      <c r="I41" s="123"/>
      <c r="J41" s="124"/>
      <c r="K41" s="124"/>
      <c r="L41" s="124"/>
      <c r="M41" s="125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</row>
    <row r="42" spans="1:24" s="126" customFormat="1" ht="33" customHeight="1" x14ac:dyDescent="0.2">
      <c r="A42" s="120">
        <v>32</v>
      </c>
      <c r="B42" s="121" t="e">
        <f t="shared" si="0"/>
        <v>#N/A</v>
      </c>
      <c r="C42" s="121" t="e">
        <f t="shared" si="1"/>
        <v>#N/A</v>
      </c>
      <c r="D42" s="122" t="e">
        <f t="shared" si="2"/>
        <v>#N/A</v>
      </c>
      <c r="E42" s="127" t="e">
        <f t="shared" si="3"/>
        <v>#N/A</v>
      </c>
      <c r="F42" s="127" t="e">
        <f t="shared" si="4"/>
        <v>#N/A</v>
      </c>
      <c r="G42" s="127" t="e">
        <f t="shared" si="5"/>
        <v>#N/A</v>
      </c>
      <c r="H42" s="206"/>
      <c r="I42" s="123"/>
      <c r="J42" s="124"/>
      <c r="K42" s="124"/>
      <c r="L42" s="124"/>
      <c r="M42" s="125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</row>
    <row r="43" spans="1:24" s="124" customFormat="1" x14ac:dyDescent="0.2">
      <c r="A43" s="129"/>
      <c r="C43" s="130"/>
      <c r="D43" s="131"/>
      <c r="E43" s="132"/>
      <c r="F43" s="133"/>
      <c r="G43" s="133"/>
      <c r="H43" s="134"/>
      <c r="M43" s="125"/>
    </row>
    <row r="44" spans="1:24" s="139" customFormat="1" x14ac:dyDescent="0.25">
      <c r="A44" s="135"/>
      <c r="B44" s="260" t="s">
        <v>453</v>
      </c>
      <c r="C44" s="260"/>
      <c r="D44" s="260"/>
      <c r="E44" s="260"/>
      <c r="F44" s="260"/>
      <c r="G44" s="260"/>
      <c r="H44" s="260"/>
      <c r="I44" s="260"/>
      <c r="J44" s="136"/>
      <c r="K44" s="137"/>
      <c r="L44" s="137"/>
      <c r="M44" s="138"/>
    </row>
    <row r="45" spans="1:24" s="139" customFormat="1" x14ac:dyDescent="0.25">
      <c r="A45" s="135"/>
      <c r="B45" s="140" t="s">
        <v>454</v>
      </c>
      <c r="C45" s="137"/>
      <c r="D45" s="141"/>
      <c r="E45" s="142"/>
      <c r="F45" s="143"/>
      <c r="G45" s="143"/>
      <c r="H45" s="144"/>
      <c r="I45" s="145"/>
      <c r="J45" s="136"/>
      <c r="K45" s="137"/>
      <c r="L45" s="137"/>
      <c r="M45" s="138"/>
    </row>
  </sheetData>
  <mergeCells count="5">
    <mergeCell ref="A1:H1"/>
    <mergeCell ref="C6:D6"/>
    <mergeCell ref="C7:D7"/>
    <mergeCell ref="C8:D8"/>
    <mergeCell ref="B44:I44"/>
  </mergeCells>
  <conditionalFormatting sqref="E45">
    <cfRule type="duplicateValues" dxfId="27" priority="1"/>
  </conditionalFormatting>
  <conditionalFormatting sqref="I45">
    <cfRule type="duplicateValues" dxfId="26" priority="2"/>
  </conditionalFormatting>
  <dataValidations count="3">
    <dataValidation type="list" allowBlank="1" showInputMessage="1" showErrorMessage="1" sqref="C8:D8">
      <formula1>$M$6:$M$9</formula1>
    </dataValidation>
    <dataValidation type="list" allowBlank="1" showInputMessage="1" showErrorMessage="1" sqref="C5">
      <formula1>$L$6:$L$8</formula1>
    </dataValidation>
    <dataValidation type="list" allowBlank="1" showInputMessage="1" showErrorMessage="1" sqref="F5">
      <formula1>$K$6:$K$9</formula1>
    </dataValidation>
  </dataValidations>
  <pageMargins left="0.7" right="0.25" top="0.92" bottom="0.69" header="0.3" footer="0.68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56"/>
  <sheetViews>
    <sheetView topLeftCell="C1" workbookViewId="0">
      <selection activeCell="N9" sqref="N9"/>
    </sheetView>
  </sheetViews>
  <sheetFormatPr defaultRowHeight="15.75" x14ac:dyDescent="0.25"/>
  <cols>
    <col min="1" max="1" width="5.5703125" style="191" customWidth="1"/>
    <col min="2" max="2" width="18.85546875" style="192" customWidth="1"/>
    <col min="3" max="3" width="8.5703125" style="193" customWidth="1"/>
    <col min="4" max="4" width="14.140625" style="194" customWidth="1"/>
    <col min="5" max="5" width="11.5703125" style="195" customWidth="1"/>
    <col min="6" max="6" width="8.42578125" style="196" customWidth="1"/>
    <col min="7" max="7" width="20.42578125" style="197" customWidth="1"/>
    <col min="8" max="8" width="10.85546875" style="197" customWidth="1"/>
    <col min="9" max="9" width="22" style="198" customWidth="1"/>
    <col min="10" max="10" width="17.5703125" style="197" customWidth="1"/>
    <col min="11" max="12" width="9.140625" style="199"/>
    <col min="13" max="13" width="12.28515625" style="199" customWidth="1"/>
    <col min="14" max="14" width="10" style="199" bestFit="1" customWidth="1"/>
    <col min="15" max="136" width="9.140625" style="199"/>
    <col min="137" max="256" width="9.140625" style="198"/>
    <col min="257" max="257" width="6.7109375" style="198" customWidth="1"/>
    <col min="258" max="258" width="19.7109375" style="198" customWidth="1"/>
    <col min="259" max="259" width="12.140625" style="198" customWidth="1"/>
    <col min="260" max="260" width="11.5703125" style="198" customWidth="1"/>
    <col min="261" max="261" width="10.5703125" style="198" customWidth="1"/>
    <col min="262" max="262" width="6.85546875" style="198" customWidth="1"/>
    <col min="263" max="263" width="17" style="198" customWidth="1"/>
    <col min="264" max="264" width="8.42578125" style="198" customWidth="1"/>
    <col min="265" max="265" width="20.140625" style="198" bestFit="1" customWidth="1"/>
    <col min="266" max="266" width="21.42578125" style="198" customWidth="1"/>
    <col min="267" max="269" width="9.140625" style="198"/>
    <col min="270" max="270" width="10" style="198" bestFit="1" customWidth="1"/>
    <col min="271" max="512" width="9.140625" style="198"/>
    <col min="513" max="513" width="6.7109375" style="198" customWidth="1"/>
    <col min="514" max="514" width="19.7109375" style="198" customWidth="1"/>
    <col min="515" max="515" width="12.140625" style="198" customWidth="1"/>
    <col min="516" max="516" width="11.5703125" style="198" customWidth="1"/>
    <col min="517" max="517" width="10.5703125" style="198" customWidth="1"/>
    <col min="518" max="518" width="6.85546875" style="198" customWidth="1"/>
    <col min="519" max="519" width="17" style="198" customWidth="1"/>
    <col min="520" max="520" width="8.42578125" style="198" customWidth="1"/>
    <col min="521" max="521" width="20.140625" style="198" bestFit="1" customWidth="1"/>
    <col min="522" max="522" width="21.42578125" style="198" customWidth="1"/>
    <col min="523" max="525" width="9.140625" style="198"/>
    <col min="526" max="526" width="10" style="198" bestFit="1" customWidth="1"/>
    <col min="527" max="768" width="9.140625" style="198"/>
    <col min="769" max="769" width="6.7109375" style="198" customWidth="1"/>
    <col min="770" max="770" width="19.7109375" style="198" customWidth="1"/>
    <col min="771" max="771" width="12.140625" style="198" customWidth="1"/>
    <col min="772" max="772" width="11.5703125" style="198" customWidth="1"/>
    <col min="773" max="773" width="10.5703125" style="198" customWidth="1"/>
    <col min="774" max="774" width="6.85546875" style="198" customWidth="1"/>
    <col min="775" max="775" width="17" style="198" customWidth="1"/>
    <col min="776" max="776" width="8.42578125" style="198" customWidth="1"/>
    <col min="777" max="777" width="20.140625" style="198" bestFit="1" customWidth="1"/>
    <col min="778" max="778" width="21.42578125" style="198" customWidth="1"/>
    <col min="779" max="781" width="9.140625" style="198"/>
    <col min="782" max="782" width="10" style="198" bestFit="1" customWidth="1"/>
    <col min="783" max="1024" width="9.140625" style="198"/>
    <col min="1025" max="1025" width="6.7109375" style="198" customWidth="1"/>
    <col min="1026" max="1026" width="19.7109375" style="198" customWidth="1"/>
    <col min="1027" max="1027" width="12.140625" style="198" customWidth="1"/>
    <col min="1028" max="1028" width="11.5703125" style="198" customWidth="1"/>
    <col min="1029" max="1029" width="10.5703125" style="198" customWidth="1"/>
    <col min="1030" max="1030" width="6.85546875" style="198" customWidth="1"/>
    <col min="1031" max="1031" width="17" style="198" customWidth="1"/>
    <col min="1032" max="1032" width="8.42578125" style="198" customWidth="1"/>
    <col min="1033" max="1033" width="20.140625" style="198" bestFit="1" customWidth="1"/>
    <col min="1034" max="1034" width="21.42578125" style="198" customWidth="1"/>
    <col min="1035" max="1037" width="9.140625" style="198"/>
    <col min="1038" max="1038" width="10" style="198" bestFit="1" customWidth="1"/>
    <col min="1039" max="1280" width="9.140625" style="198"/>
    <col min="1281" max="1281" width="6.7109375" style="198" customWidth="1"/>
    <col min="1282" max="1282" width="19.7109375" style="198" customWidth="1"/>
    <col min="1283" max="1283" width="12.140625" style="198" customWidth="1"/>
    <col min="1284" max="1284" width="11.5703125" style="198" customWidth="1"/>
    <col min="1285" max="1285" width="10.5703125" style="198" customWidth="1"/>
    <col min="1286" max="1286" width="6.85546875" style="198" customWidth="1"/>
    <col min="1287" max="1287" width="17" style="198" customWidth="1"/>
    <col min="1288" max="1288" width="8.42578125" style="198" customWidth="1"/>
    <col min="1289" max="1289" width="20.140625" style="198" bestFit="1" customWidth="1"/>
    <col min="1290" max="1290" width="21.42578125" style="198" customWidth="1"/>
    <col min="1291" max="1293" width="9.140625" style="198"/>
    <col min="1294" max="1294" width="10" style="198" bestFit="1" customWidth="1"/>
    <col min="1295" max="1536" width="9.140625" style="198"/>
    <col min="1537" max="1537" width="6.7109375" style="198" customWidth="1"/>
    <col min="1538" max="1538" width="19.7109375" style="198" customWidth="1"/>
    <col min="1539" max="1539" width="12.140625" style="198" customWidth="1"/>
    <col min="1540" max="1540" width="11.5703125" style="198" customWidth="1"/>
    <col min="1541" max="1541" width="10.5703125" style="198" customWidth="1"/>
    <col min="1542" max="1542" width="6.85546875" style="198" customWidth="1"/>
    <col min="1543" max="1543" width="17" style="198" customWidth="1"/>
    <col min="1544" max="1544" width="8.42578125" style="198" customWidth="1"/>
    <col min="1545" max="1545" width="20.140625" style="198" bestFit="1" customWidth="1"/>
    <col min="1546" max="1546" width="21.42578125" style="198" customWidth="1"/>
    <col min="1547" max="1549" width="9.140625" style="198"/>
    <col min="1550" max="1550" width="10" style="198" bestFit="1" customWidth="1"/>
    <col min="1551" max="1792" width="9.140625" style="198"/>
    <col min="1793" max="1793" width="6.7109375" style="198" customWidth="1"/>
    <col min="1794" max="1794" width="19.7109375" style="198" customWidth="1"/>
    <col min="1795" max="1795" width="12.140625" style="198" customWidth="1"/>
    <col min="1796" max="1796" width="11.5703125" style="198" customWidth="1"/>
    <col min="1797" max="1797" width="10.5703125" style="198" customWidth="1"/>
    <col min="1798" max="1798" width="6.85546875" style="198" customWidth="1"/>
    <col min="1799" max="1799" width="17" style="198" customWidth="1"/>
    <col min="1800" max="1800" width="8.42578125" style="198" customWidth="1"/>
    <col min="1801" max="1801" width="20.140625" style="198" bestFit="1" customWidth="1"/>
    <col min="1802" max="1802" width="21.42578125" style="198" customWidth="1"/>
    <col min="1803" max="1805" width="9.140625" style="198"/>
    <col min="1806" max="1806" width="10" style="198" bestFit="1" customWidth="1"/>
    <col min="1807" max="2048" width="9.140625" style="198"/>
    <col min="2049" max="2049" width="6.7109375" style="198" customWidth="1"/>
    <col min="2050" max="2050" width="19.7109375" style="198" customWidth="1"/>
    <col min="2051" max="2051" width="12.140625" style="198" customWidth="1"/>
    <col min="2052" max="2052" width="11.5703125" style="198" customWidth="1"/>
    <col min="2053" max="2053" width="10.5703125" style="198" customWidth="1"/>
    <col min="2054" max="2054" width="6.85546875" style="198" customWidth="1"/>
    <col min="2055" max="2055" width="17" style="198" customWidth="1"/>
    <col min="2056" max="2056" width="8.42578125" style="198" customWidth="1"/>
    <col min="2057" max="2057" width="20.140625" style="198" bestFit="1" customWidth="1"/>
    <col min="2058" max="2058" width="21.42578125" style="198" customWidth="1"/>
    <col min="2059" max="2061" width="9.140625" style="198"/>
    <col min="2062" max="2062" width="10" style="198" bestFit="1" customWidth="1"/>
    <col min="2063" max="2304" width="9.140625" style="198"/>
    <col min="2305" max="2305" width="6.7109375" style="198" customWidth="1"/>
    <col min="2306" max="2306" width="19.7109375" style="198" customWidth="1"/>
    <col min="2307" max="2307" width="12.140625" style="198" customWidth="1"/>
    <col min="2308" max="2308" width="11.5703125" style="198" customWidth="1"/>
    <col min="2309" max="2309" width="10.5703125" style="198" customWidth="1"/>
    <col min="2310" max="2310" width="6.85546875" style="198" customWidth="1"/>
    <col min="2311" max="2311" width="17" style="198" customWidth="1"/>
    <col min="2312" max="2312" width="8.42578125" style="198" customWidth="1"/>
    <col min="2313" max="2313" width="20.140625" style="198" bestFit="1" customWidth="1"/>
    <col min="2314" max="2314" width="21.42578125" style="198" customWidth="1"/>
    <col min="2315" max="2317" width="9.140625" style="198"/>
    <col min="2318" max="2318" width="10" style="198" bestFit="1" customWidth="1"/>
    <col min="2319" max="2560" width="9.140625" style="198"/>
    <col min="2561" max="2561" width="6.7109375" style="198" customWidth="1"/>
    <col min="2562" max="2562" width="19.7109375" style="198" customWidth="1"/>
    <col min="2563" max="2563" width="12.140625" style="198" customWidth="1"/>
    <col min="2564" max="2564" width="11.5703125" style="198" customWidth="1"/>
    <col min="2565" max="2565" width="10.5703125" style="198" customWidth="1"/>
    <col min="2566" max="2566" width="6.85546875" style="198" customWidth="1"/>
    <col min="2567" max="2567" width="17" style="198" customWidth="1"/>
    <col min="2568" max="2568" width="8.42578125" style="198" customWidth="1"/>
    <col min="2569" max="2569" width="20.140625" style="198" bestFit="1" customWidth="1"/>
    <col min="2570" max="2570" width="21.42578125" style="198" customWidth="1"/>
    <col min="2571" max="2573" width="9.140625" style="198"/>
    <col min="2574" max="2574" width="10" style="198" bestFit="1" customWidth="1"/>
    <col min="2575" max="2816" width="9.140625" style="198"/>
    <col min="2817" max="2817" width="6.7109375" style="198" customWidth="1"/>
    <col min="2818" max="2818" width="19.7109375" style="198" customWidth="1"/>
    <col min="2819" max="2819" width="12.140625" style="198" customWidth="1"/>
    <col min="2820" max="2820" width="11.5703125" style="198" customWidth="1"/>
    <col min="2821" max="2821" width="10.5703125" style="198" customWidth="1"/>
    <col min="2822" max="2822" width="6.85546875" style="198" customWidth="1"/>
    <col min="2823" max="2823" width="17" style="198" customWidth="1"/>
    <col min="2824" max="2824" width="8.42578125" style="198" customWidth="1"/>
    <col min="2825" max="2825" width="20.140625" style="198" bestFit="1" customWidth="1"/>
    <col min="2826" max="2826" width="21.42578125" style="198" customWidth="1"/>
    <col min="2827" max="2829" width="9.140625" style="198"/>
    <col min="2830" max="2830" width="10" style="198" bestFit="1" customWidth="1"/>
    <col min="2831" max="3072" width="9.140625" style="198"/>
    <col min="3073" max="3073" width="6.7109375" style="198" customWidth="1"/>
    <col min="3074" max="3074" width="19.7109375" style="198" customWidth="1"/>
    <col min="3075" max="3075" width="12.140625" style="198" customWidth="1"/>
    <col min="3076" max="3076" width="11.5703125" style="198" customWidth="1"/>
    <col min="3077" max="3077" width="10.5703125" style="198" customWidth="1"/>
    <col min="3078" max="3078" width="6.85546875" style="198" customWidth="1"/>
    <col min="3079" max="3079" width="17" style="198" customWidth="1"/>
    <col min="3080" max="3080" width="8.42578125" style="198" customWidth="1"/>
    <col min="3081" max="3081" width="20.140625" style="198" bestFit="1" customWidth="1"/>
    <col min="3082" max="3082" width="21.42578125" style="198" customWidth="1"/>
    <col min="3083" max="3085" width="9.140625" style="198"/>
    <col min="3086" max="3086" width="10" style="198" bestFit="1" customWidth="1"/>
    <col min="3087" max="3328" width="9.140625" style="198"/>
    <col min="3329" max="3329" width="6.7109375" style="198" customWidth="1"/>
    <col min="3330" max="3330" width="19.7109375" style="198" customWidth="1"/>
    <col min="3331" max="3331" width="12.140625" style="198" customWidth="1"/>
    <col min="3332" max="3332" width="11.5703125" style="198" customWidth="1"/>
    <col min="3333" max="3333" width="10.5703125" style="198" customWidth="1"/>
    <col min="3334" max="3334" width="6.85546875" style="198" customWidth="1"/>
    <col min="3335" max="3335" width="17" style="198" customWidth="1"/>
    <col min="3336" max="3336" width="8.42578125" style="198" customWidth="1"/>
    <col min="3337" max="3337" width="20.140625" style="198" bestFit="1" customWidth="1"/>
    <col min="3338" max="3338" width="21.42578125" style="198" customWidth="1"/>
    <col min="3339" max="3341" width="9.140625" style="198"/>
    <col min="3342" max="3342" width="10" style="198" bestFit="1" customWidth="1"/>
    <col min="3343" max="3584" width="9.140625" style="198"/>
    <col min="3585" max="3585" width="6.7109375" style="198" customWidth="1"/>
    <col min="3586" max="3586" width="19.7109375" style="198" customWidth="1"/>
    <col min="3587" max="3587" width="12.140625" style="198" customWidth="1"/>
    <col min="3588" max="3588" width="11.5703125" style="198" customWidth="1"/>
    <col min="3589" max="3589" width="10.5703125" style="198" customWidth="1"/>
    <col min="3590" max="3590" width="6.85546875" style="198" customWidth="1"/>
    <col min="3591" max="3591" width="17" style="198" customWidth="1"/>
    <col min="3592" max="3592" width="8.42578125" style="198" customWidth="1"/>
    <col min="3593" max="3593" width="20.140625" style="198" bestFit="1" customWidth="1"/>
    <col min="3594" max="3594" width="21.42578125" style="198" customWidth="1"/>
    <col min="3595" max="3597" width="9.140625" style="198"/>
    <col min="3598" max="3598" width="10" style="198" bestFit="1" customWidth="1"/>
    <col min="3599" max="3840" width="9.140625" style="198"/>
    <col min="3841" max="3841" width="6.7109375" style="198" customWidth="1"/>
    <col min="3842" max="3842" width="19.7109375" style="198" customWidth="1"/>
    <col min="3843" max="3843" width="12.140625" style="198" customWidth="1"/>
    <col min="3844" max="3844" width="11.5703125" style="198" customWidth="1"/>
    <col min="3845" max="3845" width="10.5703125" style="198" customWidth="1"/>
    <col min="3846" max="3846" width="6.85546875" style="198" customWidth="1"/>
    <col min="3847" max="3847" width="17" style="198" customWidth="1"/>
    <col min="3848" max="3848" width="8.42578125" style="198" customWidth="1"/>
    <col min="3849" max="3849" width="20.140625" style="198" bestFit="1" customWidth="1"/>
    <col min="3850" max="3850" width="21.42578125" style="198" customWidth="1"/>
    <col min="3851" max="3853" width="9.140625" style="198"/>
    <col min="3854" max="3854" width="10" style="198" bestFit="1" customWidth="1"/>
    <col min="3855" max="4096" width="9.140625" style="198"/>
    <col min="4097" max="4097" width="6.7109375" style="198" customWidth="1"/>
    <col min="4098" max="4098" width="19.7109375" style="198" customWidth="1"/>
    <col min="4099" max="4099" width="12.140625" style="198" customWidth="1"/>
    <col min="4100" max="4100" width="11.5703125" style="198" customWidth="1"/>
    <col min="4101" max="4101" width="10.5703125" style="198" customWidth="1"/>
    <col min="4102" max="4102" width="6.85546875" style="198" customWidth="1"/>
    <col min="4103" max="4103" width="17" style="198" customWidth="1"/>
    <col min="4104" max="4104" width="8.42578125" style="198" customWidth="1"/>
    <col min="4105" max="4105" width="20.140625" style="198" bestFit="1" customWidth="1"/>
    <col min="4106" max="4106" width="21.42578125" style="198" customWidth="1"/>
    <col min="4107" max="4109" width="9.140625" style="198"/>
    <col min="4110" max="4110" width="10" style="198" bestFit="1" customWidth="1"/>
    <col min="4111" max="4352" width="9.140625" style="198"/>
    <col min="4353" max="4353" width="6.7109375" style="198" customWidth="1"/>
    <col min="4354" max="4354" width="19.7109375" style="198" customWidth="1"/>
    <col min="4355" max="4355" width="12.140625" style="198" customWidth="1"/>
    <col min="4356" max="4356" width="11.5703125" style="198" customWidth="1"/>
    <col min="4357" max="4357" width="10.5703125" style="198" customWidth="1"/>
    <col min="4358" max="4358" width="6.85546875" style="198" customWidth="1"/>
    <col min="4359" max="4359" width="17" style="198" customWidth="1"/>
    <col min="4360" max="4360" width="8.42578125" style="198" customWidth="1"/>
    <col min="4361" max="4361" width="20.140625" style="198" bestFit="1" customWidth="1"/>
    <col min="4362" max="4362" width="21.42578125" style="198" customWidth="1"/>
    <col min="4363" max="4365" width="9.140625" style="198"/>
    <col min="4366" max="4366" width="10" style="198" bestFit="1" customWidth="1"/>
    <col min="4367" max="4608" width="9.140625" style="198"/>
    <col min="4609" max="4609" width="6.7109375" style="198" customWidth="1"/>
    <col min="4610" max="4610" width="19.7109375" style="198" customWidth="1"/>
    <col min="4611" max="4611" width="12.140625" style="198" customWidth="1"/>
    <col min="4612" max="4612" width="11.5703125" style="198" customWidth="1"/>
    <col min="4613" max="4613" width="10.5703125" style="198" customWidth="1"/>
    <col min="4614" max="4614" width="6.85546875" style="198" customWidth="1"/>
    <col min="4615" max="4615" width="17" style="198" customWidth="1"/>
    <col min="4616" max="4616" width="8.42578125" style="198" customWidth="1"/>
    <col min="4617" max="4617" width="20.140625" style="198" bestFit="1" customWidth="1"/>
    <col min="4618" max="4618" width="21.42578125" style="198" customWidth="1"/>
    <col min="4619" max="4621" width="9.140625" style="198"/>
    <col min="4622" max="4622" width="10" style="198" bestFit="1" customWidth="1"/>
    <col min="4623" max="4864" width="9.140625" style="198"/>
    <col min="4865" max="4865" width="6.7109375" style="198" customWidth="1"/>
    <col min="4866" max="4866" width="19.7109375" style="198" customWidth="1"/>
    <col min="4867" max="4867" width="12.140625" style="198" customWidth="1"/>
    <col min="4868" max="4868" width="11.5703125" style="198" customWidth="1"/>
    <col min="4869" max="4869" width="10.5703125" style="198" customWidth="1"/>
    <col min="4870" max="4870" width="6.85546875" style="198" customWidth="1"/>
    <col min="4871" max="4871" width="17" style="198" customWidth="1"/>
    <col min="4872" max="4872" width="8.42578125" style="198" customWidth="1"/>
    <col min="4873" max="4873" width="20.140625" style="198" bestFit="1" customWidth="1"/>
    <col min="4874" max="4874" width="21.42578125" style="198" customWidth="1"/>
    <col min="4875" max="4877" width="9.140625" style="198"/>
    <col min="4878" max="4878" width="10" style="198" bestFit="1" customWidth="1"/>
    <col min="4879" max="5120" width="9.140625" style="198"/>
    <col min="5121" max="5121" width="6.7109375" style="198" customWidth="1"/>
    <col min="5122" max="5122" width="19.7109375" style="198" customWidth="1"/>
    <col min="5123" max="5123" width="12.140625" style="198" customWidth="1"/>
    <col min="5124" max="5124" width="11.5703125" style="198" customWidth="1"/>
    <col min="5125" max="5125" width="10.5703125" style="198" customWidth="1"/>
    <col min="5126" max="5126" width="6.85546875" style="198" customWidth="1"/>
    <col min="5127" max="5127" width="17" style="198" customWidth="1"/>
    <col min="5128" max="5128" width="8.42578125" style="198" customWidth="1"/>
    <col min="5129" max="5129" width="20.140625" style="198" bestFit="1" customWidth="1"/>
    <col min="5130" max="5130" width="21.42578125" style="198" customWidth="1"/>
    <col min="5131" max="5133" width="9.140625" style="198"/>
    <col min="5134" max="5134" width="10" style="198" bestFit="1" customWidth="1"/>
    <col min="5135" max="5376" width="9.140625" style="198"/>
    <col min="5377" max="5377" width="6.7109375" style="198" customWidth="1"/>
    <col min="5378" max="5378" width="19.7109375" style="198" customWidth="1"/>
    <col min="5379" max="5379" width="12.140625" style="198" customWidth="1"/>
    <col min="5380" max="5380" width="11.5703125" style="198" customWidth="1"/>
    <col min="5381" max="5381" width="10.5703125" style="198" customWidth="1"/>
    <col min="5382" max="5382" width="6.85546875" style="198" customWidth="1"/>
    <col min="5383" max="5383" width="17" style="198" customWidth="1"/>
    <col min="5384" max="5384" width="8.42578125" style="198" customWidth="1"/>
    <col min="5385" max="5385" width="20.140625" style="198" bestFit="1" customWidth="1"/>
    <col min="5386" max="5386" width="21.42578125" style="198" customWidth="1"/>
    <col min="5387" max="5389" width="9.140625" style="198"/>
    <col min="5390" max="5390" width="10" style="198" bestFit="1" customWidth="1"/>
    <col min="5391" max="5632" width="9.140625" style="198"/>
    <col min="5633" max="5633" width="6.7109375" style="198" customWidth="1"/>
    <col min="5634" max="5634" width="19.7109375" style="198" customWidth="1"/>
    <col min="5635" max="5635" width="12.140625" style="198" customWidth="1"/>
    <col min="5636" max="5636" width="11.5703125" style="198" customWidth="1"/>
    <col min="5637" max="5637" width="10.5703125" style="198" customWidth="1"/>
    <col min="5638" max="5638" width="6.85546875" style="198" customWidth="1"/>
    <col min="5639" max="5639" width="17" style="198" customWidth="1"/>
    <col min="5640" max="5640" width="8.42578125" style="198" customWidth="1"/>
    <col min="5641" max="5641" width="20.140625" style="198" bestFit="1" customWidth="1"/>
    <col min="5642" max="5642" width="21.42578125" style="198" customWidth="1"/>
    <col min="5643" max="5645" width="9.140625" style="198"/>
    <col min="5646" max="5646" width="10" style="198" bestFit="1" customWidth="1"/>
    <col min="5647" max="5888" width="9.140625" style="198"/>
    <col min="5889" max="5889" width="6.7109375" style="198" customWidth="1"/>
    <col min="5890" max="5890" width="19.7109375" style="198" customWidth="1"/>
    <col min="5891" max="5891" width="12.140625" style="198" customWidth="1"/>
    <col min="5892" max="5892" width="11.5703125" style="198" customWidth="1"/>
    <col min="5893" max="5893" width="10.5703125" style="198" customWidth="1"/>
    <col min="5894" max="5894" width="6.85546875" style="198" customWidth="1"/>
    <col min="5895" max="5895" width="17" style="198" customWidth="1"/>
    <col min="5896" max="5896" width="8.42578125" style="198" customWidth="1"/>
    <col min="5897" max="5897" width="20.140625" style="198" bestFit="1" customWidth="1"/>
    <col min="5898" max="5898" width="21.42578125" style="198" customWidth="1"/>
    <col min="5899" max="5901" width="9.140625" style="198"/>
    <col min="5902" max="5902" width="10" style="198" bestFit="1" customWidth="1"/>
    <col min="5903" max="6144" width="9.140625" style="198"/>
    <col min="6145" max="6145" width="6.7109375" style="198" customWidth="1"/>
    <col min="6146" max="6146" width="19.7109375" style="198" customWidth="1"/>
    <col min="6147" max="6147" width="12.140625" style="198" customWidth="1"/>
    <col min="6148" max="6148" width="11.5703125" style="198" customWidth="1"/>
    <col min="6149" max="6149" width="10.5703125" style="198" customWidth="1"/>
    <col min="6150" max="6150" width="6.85546875" style="198" customWidth="1"/>
    <col min="6151" max="6151" width="17" style="198" customWidth="1"/>
    <col min="6152" max="6152" width="8.42578125" style="198" customWidth="1"/>
    <col min="6153" max="6153" width="20.140625" style="198" bestFit="1" customWidth="1"/>
    <col min="6154" max="6154" width="21.42578125" style="198" customWidth="1"/>
    <col min="6155" max="6157" width="9.140625" style="198"/>
    <col min="6158" max="6158" width="10" style="198" bestFit="1" customWidth="1"/>
    <col min="6159" max="6400" width="9.140625" style="198"/>
    <col min="6401" max="6401" width="6.7109375" style="198" customWidth="1"/>
    <col min="6402" max="6402" width="19.7109375" style="198" customWidth="1"/>
    <col min="6403" max="6403" width="12.140625" style="198" customWidth="1"/>
    <col min="6404" max="6404" width="11.5703125" style="198" customWidth="1"/>
    <col min="6405" max="6405" width="10.5703125" style="198" customWidth="1"/>
    <col min="6406" max="6406" width="6.85546875" style="198" customWidth="1"/>
    <col min="6407" max="6407" width="17" style="198" customWidth="1"/>
    <col min="6408" max="6408" width="8.42578125" style="198" customWidth="1"/>
    <col min="6409" max="6409" width="20.140625" style="198" bestFit="1" customWidth="1"/>
    <col min="6410" max="6410" width="21.42578125" style="198" customWidth="1"/>
    <col min="6411" max="6413" width="9.140625" style="198"/>
    <col min="6414" max="6414" width="10" style="198" bestFit="1" customWidth="1"/>
    <col min="6415" max="6656" width="9.140625" style="198"/>
    <col min="6657" max="6657" width="6.7109375" style="198" customWidth="1"/>
    <col min="6658" max="6658" width="19.7109375" style="198" customWidth="1"/>
    <col min="6659" max="6659" width="12.140625" style="198" customWidth="1"/>
    <col min="6660" max="6660" width="11.5703125" style="198" customWidth="1"/>
    <col min="6661" max="6661" width="10.5703125" style="198" customWidth="1"/>
    <col min="6662" max="6662" width="6.85546875" style="198" customWidth="1"/>
    <col min="6663" max="6663" width="17" style="198" customWidth="1"/>
    <col min="6664" max="6664" width="8.42578125" style="198" customWidth="1"/>
    <col min="6665" max="6665" width="20.140625" style="198" bestFit="1" customWidth="1"/>
    <col min="6666" max="6666" width="21.42578125" style="198" customWidth="1"/>
    <col min="6667" max="6669" width="9.140625" style="198"/>
    <col min="6670" max="6670" width="10" style="198" bestFit="1" customWidth="1"/>
    <col min="6671" max="6912" width="9.140625" style="198"/>
    <col min="6913" max="6913" width="6.7109375" style="198" customWidth="1"/>
    <col min="6914" max="6914" width="19.7109375" style="198" customWidth="1"/>
    <col min="6915" max="6915" width="12.140625" style="198" customWidth="1"/>
    <col min="6916" max="6916" width="11.5703125" style="198" customWidth="1"/>
    <col min="6917" max="6917" width="10.5703125" style="198" customWidth="1"/>
    <col min="6918" max="6918" width="6.85546875" style="198" customWidth="1"/>
    <col min="6919" max="6919" width="17" style="198" customWidth="1"/>
    <col min="6920" max="6920" width="8.42578125" style="198" customWidth="1"/>
    <col min="6921" max="6921" width="20.140625" style="198" bestFit="1" customWidth="1"/>
    <col min="6922" max="6922" width="21.42578125" style="198" customWidth="1"/>
    <col min="6923" max="6925" width="9.140625" style="198"/>
    <col min="6926" max="6926" width="10" style="198" bestFit="1" customWidth="1"/>
    <col min="6927" max="7168" width="9.140625" style="198"/>
    <col min="7169" max="7169" width="6.7109375" style="198" customWidth="1"/>
    <col min="7170" max="7170" width="19.7109375" style="198" customWidth="1"/>
    <col min="7171" max="7171" width="12.140625" style="198" customWidth="1"/>
    <col min="7172" max="7172" width="11.5703125" style="198" customWidth="1"/>
    <col min="7173" max="7173" width="10.5703125" style="198" customWidth="1"/>
    <col min="7174" max="7174" width="6.85546875" style="198" customWidth="1"/>
    <col min="7175" max="7175" width="17" style="198" customWidth="1"/>
    <col min="7176" max="7176" width="8.42578125" style="198" customWidth="1"/>
    <col min="7177" max="7177" width="20.140625" style="198" bestFit="1" customWidth="1"/>
    <col min="7178" max="7178" width="21.42578125" style="198" customWidth="1"/>
    <col min="7179" max="7181" width="9.140625" style="198"/>
    <col min="7182" max="7182" width="10" style="198" bestFit="1" customWidth="1"/>
    <col min="7183" max="7424" width="9.140625" style="198"/>
    <col min="7425" max="7425" width="6.7109375" style="198" customWidth="1"/>
    <col min="7426" max="7426" width="19.7109375" style="198" customWidth="1"/>
    <col min="7427" max="7427" width="12.140625" style="198" customWidth="1"/>
    <col min="7428" max="7428" width="11.5703125" style="198" customWidth="1"/>
    <col min="7429" max="7429" width="10.5703125" style="198" customWidth="1"/>
    <col min="7430" max="7430" width="6.85546875" style="198" customWidth="1"/>
    <col min="7431" max="7431" width="17" style="198" customWidth="1"/>
    <col min="7432" max="7432" width="8.42578125" style="198" customWidth="1"/>
    <col min="7433" max="7433" width="20.140625" style="198" bestFit="1" customWidth="1"/>
    <col min="7434" max="7434" width="21.42578125" style="198" customWidth="1"/>
    <col min="7435" max="7437" width="9.140625" style="198"/>
    <col min="7438" max="7438" width="10" style="198" bestFit="1" customWidth="1"/>
    <col min="7439" max="7680" width="9.140625" style="198"/>
    <col min="7681" max="7681" width="6.7109375" style="198" customWidth="1"/>
    <col min="7682" max="7682" width="19.7109375" style="198" customWidth="1"/>
    <col min="7683" max="7683" width="12.140625" style="198" customWidth="1"/>
    <col min="7684" max="7684" width="11.5703125" style="198" customWidth="1"/>
    <col min="7685" max="7685" width="10.5703125" style="198" customWidth="1"/>
    <col min="7686" max="7686" width="6.85546875" style="198" customWidth="1"/>
    <col min="7687" max="7687" width="17" style="198" customWidth="1"/>
    <col min="7688" max="7688" width="8.42578125" style="198" customWidth="1"/>
    <col min="7689" max="7689" width="20.140625" style="198" bestFit="1" customWidth="1"/>
    <col min="7690" max="7690" width="21.42578125" style="198" customWidth="1"/>
    <col min="7691" max="7693" width="9.140625" style="198"/>
    <col min="7694" max="7694" width="10" style="198" bestFit="1" customWidth="1"/>
    <col min="7695" max="7936" width="9.140625" style="198"/>
    <col min="7937" max="7937" width="6.7109375" style="198" customWidth="1"/>
    <col min="7938" max="7938" width="19.7109375" style="198" customWidth="1"/>
    <col min="7939" max="7939" width="12.140625" style="198" customWidth="1"/>
    <col min="7940" max="7940" width="11.5703125" style="198" customWidth="1"/>
    <col min="7941" max="7941" width="10.5703125" style="198" customWidth="1"/>
    <col min="7942" max="7942" width="6.85546875" style="198" customWidth="1"/>
    <col min="7943" max="7943" width="17" style="198" customWidth="1"/>
    <col min="7944" max="7944" width="8.42578125" style="198" customWidth="1"/>
    <col min="7945" max="7945" width="20.140625" style="198" bestFit="1" customWidth="1"/>
    <col min="7946" max="7946" width="21.42578125" style="198" customWidth="1"/>
    <col min="7947" max="7949" width="9.140625" style="198"/>
    <col min="7950" max="7950" width="10" style="198" bestFit="1" customWidth="1"/>
    <col min="7951" max="8192" width="9.140625" style="198"/>
    <col min="8193" max="8193" width="6.7109375" style="198" customWidth="1"/>
    <col min="8194" max="8194" width="19.7109375" style="198" customWidth="1"/>
    <col min="8195" max="8195" width="12.140625" style="198" customWidth="1"/>
    <col min="8196" max="8196" width="11.5703125" style="198" customWidth="1"/>
    <col min="8197" max="8197" width="10.5703125" style="198" customWidth="1"/>
    <col min="8198" max="8198" width="6.85546875" style="198" customWidth="1"/>
    <col min="8199" max="8199" width="17" style="198" customWidth="1"/>
    <col min="8200" max="8200" width="8.42578125" style="198" customWidth="1"/>
    <col min="8201" max="8201" width="20.140625" style="198" bestFit="1" customWidth="1"/>
    <col min="8202" max="8202" width="21.42578125" style="198" customWidth="1"/>
    <col min="8203" max="8205" width="9.140625" style="198"/>
    <col min="8206" max="8206" width="10" style="198" bestFit="1" customWidth="1"/>
    <col min="8207" max="8448" width="9.140625" style="198"/>
    <col min="8449" max="8449" width="6.7109375" style="198" customWidth="1"/>
    <col min="8450" max="8450" width="19.7109375" style="198" customWidth="1"/>
    <col min="8451" max="8451" width="12.140625" style="198" customWidth="1"/>
    <col min="8452" max="8452" width="11.5703125" style="198" customWidth="1"/>
    <col min="8453" max="8453" width="10.5703125" style="198" customWidth="1"/>
    <col min="8454" max="8454" width="6.85546875" style="198" customWidth="1"/>
    <col min="8455" max="8455" width="17" style="198" customWidth="1"/>
    <col min="8456" max="8456" width="8.42578125" style="198" customWidth="1"/>
    <col min="8457" max="8457" width="20.140625" style="198" bestFit="1" customWidth="1"/>
    <col min="8458" max="8458" width="21.42578125" style="198" customWidth="1"/>
    <col min="8459" max="8461" width="9.140625" style="198"/>
    <col min="8462" max="8462" width="10" style="198" bestFit="1" customWidth="1"/>
    <col min="8463" max="8704" width="9.140625" style="198"/>
    <col min="8705" max="8705" width="6.7109375" style="198" customWidth="1"/>
    <col min="8706" max="8706" width="19.7109375" style="198" customWidth="1"/>
    <col min="8707" max="8707" width="12.140625" style="198" customWidth="1"/>
    <col min="8708" max="8708" width="11.5703125" style="198" customWidth="1"/>
    <col min="8709" max="8709" width="10.5703125" style="198" customWidth="1"/>
    <col min="8710" max="8710" width="6.85546875" style="198" customWidth="1"/>
    <col min="8711" max="8711" width="17" style="198" customWidth="1"/>
    <col min="8712" max="8712" width="8.42578125" style="198" customWidth="1"/>
    <col min="8713" max="8713" width="20.140625" style="198" bestFit="1" customWidth="1"/>
    <col min="8714" max="8714" width="21.42578125" style="198" customWidth="1"/>
    <col min="8715" max="8717" width="9.140625" style="198"/>
    <col min="8718" max="8718" width="10" style="198" bestFit="1" customWidth="1"/>
    <col min="8719" max="8960" width="9.140625" style="198"/>
    <col min="8961" max="8961" width="6.7109375" style="198" customWidth="1"/>
    <col min="8962" max="8962" width="19.7109375" style="198" customWidth="1"/>
    <col min="8963" max="8963" width="12.140625" style="198" customWidth="1"/>
    <col min="8964" max="8964" width="11.5703125" style="198" customWidth="1"/>
    <col min="8965" max="8965" width="10.5703125" style="198" customWidth="1"/>
    <col min="8966" max="8966" width="6.85546875" style="198" customWidth="1"/>
    <col min="8967" max="8967" width="17" style="198" customWidth="1"/>
    <col min="8968" max="8968" width="8.42578125" style="198" customWidth="1"/>
    <col min="8969" max="8969" width="20.140625" style="198" bestFit="1" customWidth="1"/>
    <col min="8970" max="8970" width="21.42578125" style="198" customWidth="1"/>
    <col min="8971" max="8973" width="9.140625" style="198"/>
    <col min="8974" max="8974" width="10" style="198" bestFit="1" customWidth="1"/>
    <col min="8975" max="9216" width="9.140625" style="198"/>
    <col min="9217" max="9217" width="6.7109375" style="198" customWidth="1"/>
    <col min="9218" max="9218" width="19.7109375" style="198" customWidth="1"/>
    <col min="9219" max="9219" width="12.140625" style="198" customWidth="1"/>
    <col min="9220" max="9220" width="11.5703125" style="198" customWidth="1"/>
    <col min="9221" max="9221" width="10.5703125" style="198" customWidth="1"/>
    <col min="9222" max="9222" width="6.85546875" style="198" customWidth="1"/>
    <col min="9223" max="9223" width="17" style="198" customWidth="1"/>
    <col min="9224" max="9224" width="8.42578125" style="198" customWidth="1"/>
    <col min="9225" max="9225" width="20.140625" style="198" bestFit="1" customWidth="1"/>
    <col min="9226" max="9226" width="21.42578125" style="198" customWidth="1"/>
    <col min="9227" max="9229" width="9.140625" style="198"/>
    <col min="9230" max="9230" width="10" style="198" bestFit="1" customWidth="1"/>
    <col min="9231" max="9472" width="9.140625" style="198"/>
    <col min="9473" max="9473" width="6.7109375" style="198" customWidth="1"/>
    <col min="9474" max="9474" width="19.7109375" style="198" customWidth="1"/>
    <col min="9475" max="9475" width="12.140625" style="198" customWidth="1"/>
    <col min="9476" max="9476" width="11.5703125" style="198" customWidth="1"/>
    <col min="9477" max="9477" width="10.5703125" style="198" customWidth="1"/>
    <col min="9478" max="9478" width="6.85546875" style="198" customWidth="1"/>
    <col min="9479" max="9479" width="17" style="198" customWidth="1"/>
    <col min="9480" max="9480" width="8.42578125" style="198" customWidth="1"/>
    <col min="9481" max="9481" width="20.140625" style="198" bestFit="1" customWidth="1"/>
    <col min="9482" max="9482" width="21.42578125" style="198" customWidth="1"/>
    <col min="9483" max="9485" width="9.140625" style="198"/>
    <col min="9486" max="9486" width="10" style="198" bestFit="1" customWidth="1"/>
    <col min="9487" max="9728" width="9.140625" style="198"/>
    <col min="9729" max="9729" width="6.7109375" style="198" customWidth="1"/>
    <col min="9730" max="9730" width="19.7109375" style="198" customWidth="1"/>
    <col min="9731" max="9731" width="12.140625" style="198" customWidth="1"/>
    <col min="9732" max="9732" width="11.5703125" style="198" customWidth="1"/>
    <col min="9733" max="9733" width="10.5703125" style="198" customWidth="1"/>
    <col min="9734" max="9734" width="6.85546875" style="198" customWidth="1"/>
    <col min="9735" max="9735" width="17" style="198" customWidth="1"/>
    <col min="9736" max="9736" width="8.42578125" style="198" customWidth="1"/>
    <col min="9737" max="9737" width="20.140625" style="198" bestFit="1" customWidth="1"/>
    <col min="9738" max="9738" width="21.42578125" style="198" customWidth="1"/>
    <col min="9739" max="9741" width="9.140625" style="198"/>
    <col min="9742" max="9742" width="10" style="198" bestFit="1" customWidth="1"/>
    <col min="9743" max="9984" width="9.140625" style="198"/>
    <col min="9985" max="9985" width="6.7109375" style="198" customWidth="1"/>
    <col min="9986" max="9986" width="19.7109375" style="198" customWidth="1"/>
    <col min="9987" max="9987" width="12.140625" style="198" customWidth="1"/>
    <col min="9988" max="9988" width="11.5703125" style="198" customWidth="1"/>
    <col min="9989" max="9989" width="10.5703125" style="198" customWidth="1"/>
    <col min="9990" max="9990" width="6.85546875" style="198" customWidth="1"/>
    <col min="9991" max="9991" width="17" style="198" customWidth="1"/>
    <col min="9992" max="9992" width="8.42578125" style="198" customWidth="1"/>
    <col min="9993" max="9993" width="20.140625" style="198" bestFit="1" customWidth="1"/>
    <col min="9994" max="9994" width="21.42578125" style="198" customWidth="1"/>
    <col min="9995" max="9997" width="9.140625" style="198"/>
    <col min="9998" max="9998" width="10" style="198" bestFit="1" customWidth="1"/>
    <col min="9999" max="10240" width="9.140625" style="198"/>
    <col min="10241" max="10241" width="6.7109375" style="198" customWidth="1"/>
    <col min="10242" max="10242" width="19.7109375" style="198" customWidth="1"/>
    <col min="10243" max="10243" width="12.140625" style="198" customWidth="1"/>
    <col min="10244" max="10244" width="11.5703125" style="198" customWidth="1"/>
    <col min="10245" max="10245" width="10.5703125" style="198" customWidth="1"/>
    <col min="10246" max="10246" width="6.85546875" style="198" customWidth="1"/>
    <col min="10247" max="10247" width="17" style="198" customWidth="1"/>
    <col min="10248" max="10248" width="8.42578125" style="198" customWidth="1"/>
    <col min="10249" max="10249" width="20.140625" style="198" bestFit="1" customWidth="1"/>
    <col min="10250" max="10250" width="21.42578125" style="198" customWidth="1"/>
    <col min="10251" max="10253" width="9.140625" style="198"/>
    <col min="10254" max="10254" width="10" style="198" bestFit="1" customWidth="1"/>
    <col min="10255" max="10496" width="9.140625" style="198"/>
    <col min="10497" max="10497" width="6.7109375" style="198" customWidth="1"/>
    <col min="10498" max="10498" width="19.7109375" style="198" customWidth="1"/>
    <col min="10499" max="10499" width="12.140625" style="198" customWidth="1"/>
    <col min="10500" max="10500" width="11.5703125" style="198" customWidth="1"/>
    <col min="10501" max="10501" width="10.5703125" style="198" customWidth="1"/>
    <col min="10502" max="10502" width="6.85546875" style="198" customWidth="1"/>
    <col min="10503" max="10503" width="17" style="198" customWidth="1"/>
    <col min="10504" max="10504" width="8.42578125" style="198" customWidth="1"/>
    <col min="10505" max="10505" width="20.140625" style="198" bestFit="1" customWidth="1"/>
    <col min="10506" max="10506" width="21.42578125" style="198" customWidth="1"/>
    <col min="10507" max="10509" width="9.140625" style="198"/>
    <col min="10510" max="10510" width="10" style="198" bestFit="1" customWidth="1"/>
    <col min="10511" max="10752" width="9.140625" style="198"/>
    <col min="10753" max="10753" width="6.7109375" style="198" customWidth="1"/>
    <col min="10754" max="10754" width="19.7109375" style="198" customWidth="1"/>
    <col min="10755" max="10755" width="12.140625" style="198" customWidth="1"/>
    <col min="10756" max="10756" width="11.5703125" style="198" customWidth="1"/>
    <col min="10757" max="10757" width="10.5703125" style="198" customWidth="1"/>
    <col min="10758" max="10758" width="6.85546875" style="198" customWidth="1"/>
    <col min="10759" max="10759" width="17" style="198" customWidth="1"/>
    <col min="10760" max="10760" width="8.42578125" style="198" customWidth="1"/>
    <col min="10761" max="10761" width="20.140625" style="198" bestFit="1" customWidth="1"/>
    <col min="10762" max="10762" width="21.42578125" style="198" customWidth="1"/>
    <col min="10763" max="10765" width="9.140625" style="198"/>
    <col min="10766" max="10766" width="10" style="198" bestFit="1" customWidth="1"/>
    <col min="10767" max="11008" width="9.140625" style="198"/>
    <col min="11009" max="11009" width="6.7109375" style="198" customWidth="1"/>
    <col min="11010" max="11010" width="19.7109375" style="198" customWidth="1"/>
    <col min="11011" max="11011" width="12.140625" style="198" customWidth="1"/>
    <col min="11012" max="11012" width="11.5703125" style="198" customWidth="1"/>
    <col min="11013" max="11013" width="10.5703125" style="198" customWidth="1"/>
    <col min="11014" max="11014" width="6.85546875" style="198" customWidth="1"/>
    <col min="11015" max="11015" width="17" style="198" customWidth="1"/>
    <col min="11016" max="11016" width="8.42578125" style="198" customWidth="1"/>
    <col min="11017" max="11017" width="20.140625" style="198" bestFit="1" customWidth="1"/>
    <col min="11018" max="11018" width="21.42578125" style="198" customWidth="1"/>
    <col min="11019" max="11021" width="9.140625" style="198"/>
    <col min="11022" max="11022" width="10" style="198" bestFit="1" customWidth="1"/>
    <col min="11023" max="11264" width="9.140625" style="198"/>
    <col min="11265" max="11265" width="6.7109375" style="198" customWidth="1"/>
    <col min="11266" max="11266" width="19.7109375" style="198" customWidth="1"/>
    <col min="11267" max="11267" width="12.140625" style="198" customWidth="1"/>
    <col min="11268" max="11268" width="11.5703125" style="198" customWidth="1"/>
    <col min="11269" max="11269" width="10.5703125" style="198" customWidth="1"/>
    <col min="11270" max="11270" width="6.85546875" style="198" customWidth="1"/>
    <col min="11271" max="11271" width="17" style="198" customWidth="1"/>
    <col min="11272" max="11272" width="8.42578125" style="198" customWidth="1"/>
    <col min="11273" max="11273" width="20.140625" style="198" bestFit="1" customWidth="1"/>
    <col min="11274" max="11274" width="21.42578125" style="198" customWidth="1"/>
    <col min="11275" max="11277" width="9.140625" style="198"/>
    <col min="11278" max="11278" width="10" style="198" bestFit="1" customWidth="1"/>
    <col min="11279" max="11520" width="9.140625" style="198"/>
    <col min="11521" max="11521" width="6.7109375" style="198" customWidth="1"/>
    <col min="11522" max="11522" width="19.7109375" style="198" customWidth="1"/>
    <col min="11523" max="11523" width="12.140625" style="198" customWidth="1"/>
    <col min="11524" max="11524" width="11.5703125" style="198" customWidth="1"/>
    <col min="11525" max="11525" width="10.5703125" style="198" customWidth="1"/>
    <col min="11526" max="11526" width="6.85546875" style="198" customWidth="1"/>
    <col min="11527" max="11527" width="17" style="198" customWidth="1"/>
    <col min="11528" max="11528" width="8.42578125" style="198" customWidth="1"/>
    <col min="11529" max="11529" width="20.140625" style="198" bestFit="1" customWidth="1"/>
    <col min="11530" max="11530" width="21.42578125" style="198" customWidth="1"/>
    <col min="11531" max="11533" width="9.140625" style="198"/>
    <col min="11534" max="11534" width="10" style="198" bestFit="1" customWidth="1"/>
    <col min="11535" max="11776" width="9.140625" style="198"/>
    <col min="11777" max="11777" width="6.7109375" style="198" customWidth="1"/>
    <col min="11778" max="11778" width="19.7109375" style="198" customWidth="1"/>
    <col min="11779" max="11779" width="12.140625" style="198" customWidth="1"/>
    <col min="11780" max="11780" width="11.5703125" style="198" customWidth="1"/>
    <col min="11781" max="11781" width="10.5703125" style="198" customWidth="1"/>
    <col min="11782" max="11782" width="6.85546875" style="198" customWidth="1"/>
    <col min="11783" max="11783" width="17" style="198" customWidth="1"/>
    <col min="11784" max="11784" width="8.42578125" style="198" customWidth="1"/>
    <col min="11785" max="11785" width="20.140625" style="198" bestFit="1" customWidth="1"/>
    <col min="11786" max="11786" width="21.42578125" style="198" customWidth="1"/>
    <col min="11787" max="11789" width="9.140625" style="198"/>
    <col min="11790" max="11790" width="10" style="198" bestFit="1" customWidth="1"/>
    <col min="11791" max="12032" width="9.140625" style="198"/>
    <col min="12033" max="12033" width="6.7109375" style="198" customWidth="1"/>
    <col min="12034" max="12034" width="19.7109375" style="198" customWidth="1"/>
    <col min="12035" max="12035" width="12.140625" style="198" customWidth="1"/>
    <col min="12036" max="12036" width="11.5703125" style="198" customWidth="1"/>
    <col min="12037" max="12037" width="10.5703125" style="198" customWidth="1"/>
    <col min="12038" max="12038" width="6.85546875" style="198" customWidth="1"/>
    <col min="12039" max="12039" width="17" style="198" customWidth="1"/>
    <col min="12040" max="12040" width="8.42578125" style="198" customWidth="1"/>
    <col min="12041" max="12041" width="20.140625" style="198" bestFit="1" customWidth="1"/>
    <col min="12042" max="12042" width="21.42578125" style="198" customWidth="1"/>
    <col min="12043" max="12045" width="9.140625" style="198"/>
    <col min="12046" max="12046" width="10" style="198" bestFit="1" customWidth="1"/>
    <col min="12047" max="12288" width="9.140625" style="198"/>
    <col min="12289" max="12289" width="6.7109375" style="198" customWidth="1"/>
    <col min="12290" max="12290" width="19.7109375" style="198" customWidth="1"/>
    <col min="12291" max="12291" width="12.140625" style="198" customWidth="1"/>
    <col min="12292" max="12292" width="11.5703125" style="198" customWidth="1"/>
    <col min="12293" max="12293" width="10.5703125" style="198" customWidth="1"/>
    <col min="12294" max="12294" width="6.85546875" style="198" customWidth="1"/>
    <col min="12295" max="12295" width="17" style="198" customWidth="1"/>
    <col min="12296" max="12296" width="8.42578125" style="198" customWidth="1"/>
    <col min="12297" max="12297" width="20.140625" style="198" bestFit="1" customWidth="1"/>
    <col min="12298" max="12298" width="21.42578125" style="198" customWidth="1"/>
    <col min="12299" max="12301" width="9.140625" style="198"/>
    <col min="12302" max="12302" width="10" style="198" bestFit="1" customWidth="1"/>
    <col min="12303" max="12544" width="9.140625" style="198"/>
    <col min="12545" max="12545" width="6.7109375" style="198" customWidth="1"/>
    <col min="12546" max="12546" width="19.7109375" style="198" customWidth="1"/>
    <col min="12547" max="12547" width="12.140625" style="198" customWidth="1"/>
    <col min="12548" max="12548" width="11.5703125" style="198" customWidth="1"/>
    <col min="12549" max="12549" width="10.5703125" style="198" customWidth="1"/>
    <col min="12550" max="12550" width="6.85546875" style="198" customWidth="1"/>
    <col min="12551" max="12551" width="17" style="198" customWidth="1"/>
    <col min="12552" max="12552" width="8.42578125" style="198" customWidth="1"/>
    <col min="12553" max="12553" width="20.140625" style="198" bestFit="1" customWidth="1"/>
    <col min="12554" max="12554" width="21.42578125" style="198" customWidth="1"/>
    <col min="12555" max="12557" width="9.140625" style="198"/>
    <col min="12558" max="12558" width="10" style="198" bestFit="1" customWidth="1"/>
    <col min="12559" max="12800" width="9.140625" style="198"/>
    <col min="12801" max="12801" width="6.7109375" style="198" customWidth="1"/>
    <col min="12802" max="12802" width="19.7109375" style="198" customWidth="1"/>
    <col min="12803" max="12803" width="12.140625" style="198" customWidth="1"/>
    <col min="12804" max="12804" width="11.5703125" style="198" customWidth="1"/>
    <col min="12805" max="12805" width="10.5703125" style="198" customWidth="1"/>
    <col min="12806" max="12806" width="6.85546875" style="198" customWidth="1"/>
    <col min="12807" max="12807" width="17" style="198" customWidth="1"/>
    <col min="12808" max="12808" width="8.42578125" style="198" customWidth="1"/>
    <col min="12809" max="12809" width="20.140625" style="198" bestFit="1" customWidth="1"/>
    <col min="12810" max="12810" width="21.42578125" style="198" customWidth="1"/>
    <col min="12811" max="12813" width="9.140625" style="198"/>
    <col min="12814" max="12814" width="10" style="198" bestFit="1" customWidth="1"/>
    <col min="12815" max="13056" width="9.140625" style="198"/>
    <col min="13057" max="13057" width="6.7109375" style="198" customWidth="1"/>
    <col min="13058" max="13058" width="19.7109375" style="198" customWidth="1"/>
    <col min="13059" max="13059" width="12.140625" style="198" customWidth="1"/>
    <col min="13060" max="13060" width="11.5703125" style="198" customWidth="1"/>
    <col min="13061" max="13061" width="10.5703125" style="198" customWidth="1"/>
    <col min="13062" max="13062" width="6.85546875" style="198" customWidth="1"/>
    <col min="13063" max="13063" width="17" style="198" customWidth="1"/>
    <col min="13064" max="13064" width="8.42578125" style="198" customWidth="1"/>
    <col min="13065" max="13065" width="20.140625" style="198" bestFit="1" customWidth="1"/>
    <col min="13066" max="13066" width="21.42578125" style="198" customWidth="1"/>
    <col min="13067" max="13069" width="9.140625" style="198"/>
    <col min="13070" max="13070" width="10" style="198" bestFit="1" customWidth="1"/>
    <col min="13071" max="13312" width="9.140625" style="198"/>
    <col min="13313" max="13313" width="6.7109375" style="198" customWidth="1"/>
    <col min="13314" max="13314" width="19.7109375" style="198" customWidth="1"/>
    <col min="13315" max="13315" width="12.140625" style="198" customWidth="1"/>
    <col min="13316" max="13316" width="11.5703125" style="198" customWidth="1"/>
    <col min="13317" max="13317" width="10.5703125" style="198" customWidth="1"/>
    <col min="13318" max="13318" width="6.85546875" style="198" customWidth="1"/>
    <col min="13319" max="13319" width="17" style="198" customWidth="1"/>
    <col min="13320" max="13320" width="8.42578125" style="198" customWidth="1"/>
    <col min="13321" max="13321" width="20.140625" style="198" bestFit="1" customWidth="1"/>
    <col min="13322" max="13322" width="21.42578125" style="198" customWidth="1"/>
    <col min="13323" max="13325" width="9.140625" style="198"/>
    <col min="13326" max="13326" width="10" style="198" bestFit="1" customWidth="1"/>
    <col min="13327" max="13568" width="9.140625" style="198"/>
    <col min="13569" max="13569" width="6.7109375" style="198" customWidth="1"/>
    <col min="13570" max="13570" width="19.7109375" style="198" customWidth="1"/>
    <col min="13571" max="13571" width="12.140625" style="198" customWidth="1"/>
    <col min="13572" max="13572" width="11.5703125" style="198" customWidth="1"/>
    <col min="13573" max="13573" width="10.5703125" style="198" customWidth="1"/>
    <col min="13574" max="13574" width="6.85546875" style="198" customWidth="1"/>
    <col min="13575" max="13575" width="17" style="198" customWidth="1"/>
    <col min="13576" max="13576" width="8.42578125" style="198" customWidth="1"/>
    <col min="13577" max="13577" width="20.140625" style="198" bestFit="1" customWidth="1"/>
    <col min="13578" max="13578" width="21.42578125" style="198" customWidth="1"/>
    <col min="13579" max="13581" width="9.140625" style="198"/>
    <col min="13582" max="13582" width="10" style="198" bestFit="1" customWidth="1"/>
    <col min="13583" max="13824" width="9.140625" style="198"/>
    <col min="13825" max="13825" width="6.7109375" style="198" customWidth="1"/>
    <col min="13826" max="13826" width="19.7109375" style="198" customWidth="1"/>
    <col min="13827" max="13827" width="12.140625" style="198" customWidth="1"/>
    <col min="13828" max="13828" width="11.5703125" style="198" customWidth="1"/>
    <col min="13829" max="13829" width="10.5703125" style="198" customWidth="1"/>
    <col min="13830" max="13830" width="6.85546875" style="198" customWidth="1"/>
    <col min="13831" max="13831" width="17" style="198" customWidth="1"/>
    <col min="13832" max="13832" width="8.42578125" style="198" customWidth="1"/>
    <col min="13833" max="13833" width="20.140625" style="198" bestFit="1" customWidth="1"/>
    <col min="13834" max="13834" width="21.42578125" style="198" customWidth="1"/>
    <col min="13835" max="13837" width="9.140625" style="198"/>
    <col min="13838" max="13838" width="10" style="198" bestFit="1" customWidth="1"/>
    <col min="13839" max="14080" width="9.140625" style="198"/>
    <col min="14081" max="14081" width="6.7109375" style="198" customWidth="1"/>
    <col min="14082" max="14082" width="19.7109375" style="198" customWidth="1"/>
    <col min="14083" max="14083" width="12.140625" style="198" customWidth="1"/>
    <col min="14084" max="14084" width="11.5703125" style="198" customWidth="1"/>
    <col min="14085" max="14085" width="10.5703125" style="198" customWidth="1"/>
    <col min="14086" max="14086" width="6.85546875" style="198" customWidth="1"/>
    <col min="14087" max="14087" width="17" style="198" customWidth="1"/>
    <col min="14088" max="14088" width="8.42578125" style="198" customWidth="1"/>
    <col min="14089" max="14089" width="20.140625" style="198" bestFit="1" customWidth="1"/>
    <col min="14090" max="14090" width="21.42578125" style="198" customWidth="1"/>
    <col min="14091" max="14093" width="9.140625" style="198"/>
    <col min="14094" max="14094" width="10" style="198" bestFit="1" customWidth="1"/>
    <col min="14095" max="14336" width="9.140625" style="198"/>
    <col min="14337" max="14337" width="6.7109375" style="198" customWidth="1"/>
    <col min="14338" max="14338" width="19.7109375" style="198" customWidth="1"/>
    <col min="14339" max="14339" width="12.140625" style="198" customWidth="1"/>
    <col min="14340" max="14340" width="11.5703125" style="198" customWidth="1"/>
    <col min="14341" max="14341" width="10.5703125" style="198" customWidth="1"/>
    <col min="14342" max="14342" width="6.85546875" style="198" customWidth="1"/>
    <col min="14343" max="14343" width="17" style="198" customWidth="1"/>
    <col min="14344" max="14344" width="8.42578125" style="198" customWidth="1"/>
    <col min="14345" max="14345" width="20.140625" style="198" bestFit="1" customWidth="1"/>
    <col min="14346" max="14346" width="21.42578125" style="198" customWidth="1"/>
    <col min="14347" max="14349" width="9.140625" style="198"/>
    <col min="14350" max="14350" width="10" style="198" bestFit="1" customWidth="1"/>
    <col min="14351" max="14592" width="9.140625" style="198"/>
    <col min="14593" max="14593" width="6.7109375" style="198" customWidth="1"/>
    <col min="14594" max="14594" width="19.7109375" style="198" customWidth="1"/>
    <col min="14595" max="14595" width="12.140625" style="198" customWidth="1"/>
    <col min="14596" max="14596" width="11.5703125" style="198" customWidth="1"/>
    <col min="14597" max="14597" width="10.5703125" style="198" customWidth="1"/>
    <col min="14598" max="14598" width="6.85546875" style="198" customWidth="1"/>
    <col min="14599" max="14599" width="17" style="198" customWidth="1"/>
    <col min="14600" max="14600" width="8.42578125" style="198" customWidth="1"/>
    <col min="14601" max="14601" width="20.140625" style="198" bestFit="1" customWidth="1"/>
    <col min="14602" max="14602" width="21.42578125" style="198" customWidth="1"/>
    <col min="14603" max="14605" width="9.140625" style="198"/>
    <col min="14606" max="14606" width="10" style="198" bestFit="1" customWidth="1"/>
    <col min="14607" max="14848" width="9.140625" style="198"/>
    <col min="14849" max="14849" width="6.7109375" style="198" customWidth="1"/>
    <col min="14850" max="14850" width="19.7109375" style="198" customWidth="1"/>
    <col min="14851" max="14851" width="12.140625" style="198" customWidth="1"/>
    <col min="14852" max="14852" width="11.5703125" style="198" customWidth="1"/>
    <col min="14853" max="14853" width="10.5703125" style="198" customWidth="1"/>
    <col min="14854" max="14854" width="6.85546875" style="198" customWidth="1"/>
    <col min="14855" max="14855" width="17" style="198" customWidth="1"/>
    <col min="14856" max="14856" width="8.42578125" style="198" customWidth="1"/>
    <col min="14857" max="14857" width="20.140625" style="198" bestFit="1" customWidth="1"/>
    <col min="14858" max="14858" width="21.42578125" style="198" customWidth="1"/>
    <col min="14859" max="14861" width="9.140625" style="198"/>
    <col min="14862" max="14862" width="10" style="198" bestFit="1" customWidth="1"/>
    <col min="14863" max="15104" width="9.140625" style="198"/>
    <col min="15105" max="15105" width="6.7109375" style="198" customWidth="1"/>
    <col min="15106" max="15106" width="19.7109375" style="198" customWidth="1"/>
    <col min="15107" max="15107" width="12.140625" style="198" customWidth="1"/>
    <col min="15108" max="15108" width="11.5703125" style="198" customWidth="1"/>
    <col min="15109" max="15109" width="10.5703125" style="198" customWidth="1"/>
    <col min="15110" max="15110" width="6.85546875" style="198" customWidth="1"/>
    <col min="15111" max="15111" width="17" style="198" customWidth="1"/>
    <col min="15112" max="15112" width="8.42578125" style="198" customWidth="1"/>
    <col min="15113" max="15113" width="20.140625" style="198" bestFit="1" customWidth="1"/>
    <col min="15114" max="15114" width="21.42578125" style="198" customWidth="1"/>
    <col min="15115" max="15117" width="9.140625" style="198"/>
    <col min="15118" max="15118" width="10" style="198" bestFit="1" customWidth="1"/>
    <col min="15119" max="15360" width="9.140625" style="198"/>
    <col min="15361" max="15361" width="6.7109375" style="198" customWidth="1"/>
    <col min="15362" max="15362" width="19.7109375" style="198" customWidth="1"/>
    <col min="15363" max="15363" width="12.140625" style="198" customWidth="1"/>
    <col min="15364" max="15364" width="11.5703125" style="198" customWidth="1"/>
    <col min="15365" max="15365" width="10.5703125" style="198" customWidth="1"/>
    <col min="15366" max="15366" width="6.85546875" style="198" customWidth="1"/>
    <col min="15367" max="15367" width="17" style="198" customWidth="1"/>
    <col min="15368" max="15368" width="8.42578125" style="198" customWidth="1"/>
    <col min="15369" max="15369" width="20.140625" style="198" bestFit="1" customWidth="1"/>
    <col min="15370" max="15370" width="21.42578125" style="198" customWidth="1"/>
    <col min="15371" max="15373" width="9.140625" style="198"/>
    <col min="15374" max="15374" width="10" style="198" bestFit="1" customWidth="1"/>
    <col min="15375" max="15616" width="9.140625" style="198"/>
    <col min="15617" max="15617" width="6.7109375" style="198" customWidth="1"/>
    <col min="15618" max="15618" width="19.7109375" style="198" customWidth="1"/>
    <col min="15619" max="15619" width="12.140625" style="198" customWidth="1"/>
    <col min="15620" max="15620" width="11.5703125" style="198" customWidth="1"/>
    <col min="15621" max="15621" width="10.5703125" style="198" customWidth="1"/>
    <col min="15622" max="15622" width="6.85546875" style="198" customWidth="1"/>
    <col min="15623" max="15623" width="17" style="198" customWidth="1"/>
    <col min="15624" max="15624" width="8.42578125" style="198" customWidth="1"/>
    <col min="15625" max="15625" width="20.140625" style="198" bestFit="1" customWidth="1"/>
    <col min="15626" max="15626" width="21.42578125" style="198" customWidth="1"/>
    <col min="15627" max="15629" width="9.140625" style="198"/>
    <col min="15630" max="15630" width="10" style="198" bestFit="1" customWidth="1"/>
    <col min="15631" max="15872" width="9.140625" style="198"/>
    <col min="15873" max="15873" width="6.7109375" style="198" customWidth="1"/>
    <col min="15874" max="15874" width="19.7109375" style="198" customWidth="1"/>
    <col min="15875" max="15875" width="12.140625" style="198" customWidth="1"/>
    <col min="15876" max="15876" width="11.5703125" style="198" customWidth="1"/>
    <col min="15877" max="15877" width="10.5703125" style="198" customWidth="1"/>
    <col min="15878" max="15878" width="6.85546875" style="198" customWidth="1"/>
    <col min="15879" max="15879" width="17" style="198" customWidth="1"/>
    <col min="15880" max="15880" width="8.42578125" style="198" customWidth="1"/>
    <col min="15881" max="15881" width="20.140625" style="198" bestFit="1" customWidth="1"/>
    <col min="15882" max="15882" width="21.42578125" style="198" customWidth="1"/>
    <col min="15883" max="15885" width="9.140625" style="198"/>
    <col min="15886" max="15886" width="10" style="198" bestFit="1" customWidth="1"/>
    <col min="15887" max="16128" width="9.140625" style="198"/>
    <col min="16129" max="16129" width="6.7109375" style="198" customWidth="1"/>
    <col min="16130" max="16130" width="19.7109375" style="198" customWidth="1"/>
    <col min="16131" max="16131" width="12.140625" style="198" customWidth="1"/>
    <col min="16132" max="16132" width="11.5703125" style="198" customWidth="1"/>
    <col min="16133" max="16133" width="10.5703125" style="198" customWidth="1"/>
    <col min="16134" max="16134" width="6.85546875" style="198" customWidth="1"/>
    <col min="16135" max="16135" width="17" style="198" customWidth="1"/>
    <col min="16136" max="16136" width="8.42578125" style="198" customWidth="1"/>
    <col min="16137" max="16137" width="20.140625" style="198" bestFit="1" customWidth="1"/>
    <col min="16138" max="16138" width="21.42578125" style="198" customWidth="1"/>
    <col min="16139" max="16141" width="9.140625" style="198"/>
    <col min="16142" max="16142" width="10" style="198" bestFit="1" customWidth="1"/>
    <col min="16143" max="16384" width="9.140625" style="198"/>
  </cols>
  <sheetData>
    <row r="1" spans="1:136" s="151" customFormat="1" ht="24.75" customHeight="1" x14ac:dyDescent="0.25">
      <c r="A1" s="149"/>
      <c r="B1" s="261" t="s">
        <v>455</v>
      </c>
      <c r="C1" s="261"/>
      <c r="D1" s="261"/>
      <c r="E1" s="261"/>
      <c r="F1" s="261"/>
      <c r="G1" s="261"/>
      <c r="H1" s="261"/>
      <c r="I1" s="261"/>
      <c r="J1" s="149"/>
      <c r="K1" s="150"/>
      <c r="L1" s="150"/>
      <c r="M1" s="262"/>
      <c r="N1" s="262"/>
    </row>
    <row r="2" spans="1:136" s="155" customFormat="1" ht="15" customHeight="1" x14ac:dyDescent="0.3">
      <c r="A2" s="152"/>
      <c r="B2" s="153"/>
      <c r="C2" s="153"/>
      <c r="D2" s="207"/>
      <c r="E2" s="153"/>
      <c r="F2" s="153"/>
      <c r="G2" s="153"/>
      <c r="H2" s="153"/>
      <c r="I2" s="152"/>
      <c r="J2" s="152"/>
      <c r="K2" s="154"/>
      <c r="L2" s="154"/>
    </row>
    <row r="3" spans="1:136" s="164" customFormat="1" ht="18.75" x14ac:dyDescent="0.3">
      <c r="A3" s="156"/>
      <c r="B3" s="157" t="s">
        <v>438</v>
      </c>
      <c r="C3" s="158" t="s">
        <v>460</v>
      </c>
      <c r="D3" s="159"/>
      <c r="E3" s="160"/>
      <c r="F3" s="161"/>
      <c r="G3" s="162"/>
      <c r="H3" s="163"/>
      <c r="K3" s="165"/>
      <c r="L3" s="165"/>
      <c r="M3" s="157"/>
      <c r="N3" s="166"/>
    </row>
    <row r="4" spans="1:136" s="177" customFormat="1" x14ac:dyDescent="0.25">
      <c r="A4" s="167"/>
      <c r="B4" s="168" t="s">
        <v>439</v>
      </c>
      <c r="C4" s="169" t="s">
        <v>456</v>
      </c>
      <c r="D4" s="170"/>
      <c r="E4" s="171"/>
      <c r="F4" s="172"/>
      <c r="G4" s="173" t="s">
        <v>10</v>
      </c>
      <c r="H4" s="174" t="s">
        <v>435</v>
      </c>
      <c r="I4" s="175" t="s">
        <v>11</v>
      </c>
      <c r="J4" s="175" t="s">
        <v>431</v>
      </c>
      <c r="K4" s="176"/>
      <c r="L4" s="80" t="s">
        <v>431</v>
      </c>
      <c r="M4" s="79" t="s">
        <v>436</v>
      </c>
      <c r="N4" s="100">
        <v>0.3125</v>
      </c>
    </row>
    <row r="5" spans="1:136" s="177" customFormat="1" x14ac:dyDescent="0.25">
      <c r="A5" s="167"/>
      <c r="B5" s="168" t="s">
        <v>444</v>
      </c>
      <c r="C5" s="263"/>
      <c r="D5" s="263"/>
      <c r="E5" s="171"/>
      <c r="F5" s="178"/>
      <c r="G5" s="179"/>
      <c r="H5" s="180"/>
      <c r="K5" s="176"/>
      <c r="L5" s="80" t="s">
        <v>430</v>
      </c>
      <c r="M5" s="79" t="s">
        <v>434</v>
      </c>
      <c r="N5" s="100">
        <v>0.41666666666666669</v>
      </c>
    </row>
    <row r="6" spans="1:136" s="177" customFormat="1" x14ac:dyDescent="0.25">
      <c r="A6" s="167"/>
      <c r="B6" s="168" t="s">
        <v>445</v>
      </c>
      <c r="C6" s="181"/>
      <c r="D6" s="182"/>
      <c r="E6" s="171"/>
      <c r="F6" s="178"/>
      <c r="G6" s="179"/>
      <c r="H6" s="180"/>
      <c r="K6" s="176"/>
      <c r="L6" s="80" t="s">
        <v>432</v>
      </c>
      <c r="M6" s="79" t="s">
        <v>435</v>
      </c>
      <c r="N6" s="100">
        <v>0.55208333333333337</v>
      </c>
    </row>
    <row r="7" spans="1:136" s="177" customFormat="1" ht="12.75" customHeight="1" x14ac:dyDescent="0.25">
      <c r="A7" s="167"/>
      <c r="B7" s="183"/>
      <c r="C7" s="181"/>
      <c r="D7" s="182"/>
      <c r="E7" s="171"/>
      <c r="F7" s="178"/>
      <c r="G7" s="179"/>
      <c r="H7" s="180"/>
      <c r="K7" s="176"/>
      <c r="L7" s="80" t="s">
        <v>433</v>
      </c>
      <c r="M7" s="110"/>
      <c r="N7" s="111">
        <v>0.64583333333333337</v>
      </c>
    </row>
    <row r="8" spans="1:136" s="185" customFormat="1" ht="38.25" x14ac:dyDescent="0.25">
      <c r="A8" s="208" t="s">
        <v>9</v>
      </c>
      <c r="B8" s="113" t="s">
        <v>446</v>
      </c>
      <c r="C8" s="113" t="s">
        <v>447</v>
      </c>
      <c r="D8" s="114" t="s">
        <v>448</v>
      </c>
      <c r="E8" s="209" t="s">
        <v>449</v>
      </c>
      <c r="F8" s="115" t="s">
        <v>457</v>
      </c>
      <c r="G8" s="116" t="s">
        <v>450</v>
      </c>
      <c r="H8" s="116" t="s">
        <v>451</v>
      </c>
      <c r="I8" s="116" t="s">
        <v>458</v>
      </c>
      <c r="J8" s="113" t="s">
        <v>459</v>
      </c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</row>
    <row r="9" spans="1:136" s="190" customFormat="1" ht="28.5" customHeight="1" x14ac:dyDescent="0.25">
      <c r="A9" s="186">
        <v>1</v>
      </c>
      <c r="B9" s="121" t="e">
        <f t="shared" ref="B9:B40" si="0">VLOOKUP($J$4&amp;"_"&amp;$H$4&amp;"_"&amp;$A9,BANGTRA,3,0)</f>
        <v>#N/A</v>
      </c>
      <c r="C9" s="121" t="e">
        <f t="shared" ref="C9:C40" si="1">VLOOKUP($J$4&amp;"_"&amp;$H$4&amp;"_"&amp;$A9,BANGTRA,4,0)</f>
        <v>#N/A</v>
      </c>
      <c r="D9" s="122" t="e">
        <f t="shared" ref="D9:D40" si="2">VLOOKUP($J$4&amp;"_"&amp;$H$4&amp;"_"&amp;$A9,BANGTRA,5,0)</f>
        <v>#N/A</v>
      </c>
      <c r="E9" s="127" t="e">
        <f t="shared" ref="E9:E40" si="3">VLOOKUP($J$4&amp;"_"&amp;$H$4&amp;"_"&amp;$A9,BANGTRA,6,0)</f>
        <v>#N/A</v>
      </c>
      <c r="F9" s="127" t="e">
        <f t="shared" ref="F9:F40" si="4">VLOOKUP($J$4&amp;"_"&amp;$H$4&amp;"_"&amp;$A9,BANGTRA,8,0)</f>
        <v>#N/A</v>
      </c>
      <c r="G9" s="127" t="e">
        <f t="shared" ref="G9:G40" si="5">VLOOKUP($J$4&amp;"_"&amp;$H$4&amp;"_"&amp;$A9,BANGTRA,9,0)</f>
        <v>#N/A</v>
      </c>
      <c r="H9" s="127" t="e">
        <f t="shared" ref="H9:H40" si="6">VLOOKUP($J$4&amp;"_"&amp;$H$4&amp;"_"&amp;$A9,BANGTRA,10,0)</f>
        <v>#N/A</v>
      </c>
      <c r="I9" s="187"/>
      <c r="J9" s="187"/>
      <c r="K9" s="188"/>
      <c r="L9" s="188"/>
      <c r="M9" s="188"/>
      <c r="N9" s="188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</row>
    <row r="10" spans="1:136" s="190" customFormat="1" ht="28.5" customHeight="1" x14ac:dyDescent="0.25">
      <c r="A10" s="186">
        <v>2</v>
      </c>
      <c r="B10" s="121" t="e">
        <f t="shared" si="0"/>
        <v>#N/A</v>
      </c>
      <c r="C10" s="121" t="e">
        <f t="shared" si="1"/>
        <v>#N/A</v>
      </c>
      <c r="D10" s="122" t="e">
        <f t="shared" si="2"/>
        <v>#N/A</v>
      </c>
      <c r="E10" s="127" t="e">
        <f t="shared" si="3"/>
        <v>#N/A</v>
      </c>
      <c r="F10" s="127" t="e">
        <f t="shared" si="4"/>
        <v>#N/A</v>
      </c>
      <c r="G10" s="127" t="e">
        <f t="shared" si="5"/>
        <v>#N/A</v>
      </c>
      <c r="H10" s="127" t="e">
        <f t="shared" si="6"/>
        <v>#N/A</v>
      </c>
      <c r="I10" s="187"/>
      <c r="J10" s="187"/>
      <c r="K10" s="188"/>
      <c r="L10" s="188"/>
      <c r="M10" s="188"/>
      <c r="N10" s="188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</row>
    <row r="11" spans="1:136" s="190" customFormat="1" ht="28.5" customHeight="1" x14ac:dyDescent="0.25">
      <c r="A11" s="186">
        <v>3</v>
      </c>
      <c r="B11" s="121" t="e">
        <f t="shared" si="0"/>
        <v>#N/A</v>
      </c>
      <c r="C11" s="121" t="e">
        <f t="shared" si="1"/>
        <v>#N/A</v>
      </c>
      <c r="D11" s="122" t="e">
        <f t="shared" si="2"/>
        <v>#N/A</v>
      </c>
      <c r="E11" s="127" t="e">
        <f t="shared" si="3"/>
        <v>#N/A</v>
      </c>
      <c r="F11" s="127" t="e">
        <f t="shared" si="4"/>
        <v>#N/A</v>
      </c>
      <c r="G11" s="127" t="e">
        <f t="shared" si="5"/>
        <v>#N/A</v>
      </c>
      <c r="H11" s="127" t="e">
        <f t="shared" si="6"/>
        <v>#N/A</v>
      </c>
      <c r="I11" s="187"/>
      <c r="J11" s="187"/>
      <c r="K11" s="188"/>
      <c r="L11" s="188"/>
      <c r="M11" s="188"/>
      <c r="N11" s="188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</row>
    <row r="12" spans="1:136" s="190" customFormat="1" ht="28.5" customHeight="1" x14ac:dyDescent="0.25">
      <c r="A12" s="186">
        <v>4</v>
      </c>
      <c r="B12" s="121" t="e">
        <f t="shared" si="0"/>
        <v>#N/A</v>
      </c>
      <c r="C12" s="121" t="e">
        <f t="shared" si="1"/>
        <v>#N/A</v>
      </c>
      <c r="D12" s="122" t="e">
        <f t="shared" si="2"/>
        <v>#N/A</v>
      </c>
      <c r="E12" s="127" t="e">
        <f t="shared" si="3"/>
        <v>#N/A</v>
      </c>
      <c r="F12" s="127" t="e">
        <f t="shared" si="4"/>
        <v>#N/A</v>
      </c>
      <c r="G12" s="127" t="e">
        <f t="shared" si="5"/>
        <v>#N/A</v>
      </c>
      <c r="H12" s="127" t="e">
        <f t="shared" si="6"/>
        <v>#N/A</v>
      </c>
      <c r="I12" s="187"/>
      <c r="J12" s="187"/>
      <c r="K12" s="188"/>
      <c r="L12" s="188"/>
      <c r="M12" s="188"/>
      <c r="N12" s="188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</row>
    <row r="13" spans="1:136" s="190" customFormat="1" ht="28.5" customHeight="1" x14ac:dyDescent="0.25">
      <c r="A13" s="186">
        <v>5</v>
      </c>
      <c r="B13" s="121" t="e">
        <f t="shared" si="0"/>
        <v>#N/A</v>
      </c>
      <c r="C13" s="121" t="e">
        <f t="shared" si="1"/>
        <v>#N/A</v>
      </c>
      <c r="D13" s="122" t="e">
        <f t="shared" si="2"/>
        <v>#N/A</v>
      </c>
      <c r="E13" s="127" t="e">
        <f t="shared" si="3"/>
        <v>#N/A</v>
      </c>
      <c r="F13" s="127" t="e">
        <f t="shared" si="4"/>
        <v>#N/A</v>
      </c>
      <c r="G13" s="127" t="e">
        <f t="shared" si="5"/>
        <v>#N/A</v>
      </c>
      <c r="H13" s="127" t="e">
        <f t="shared" si="6"/>
        <v>#N/A</v>
      </c>
      <c r="I13" s="187"/>
      <c r="J13" s="187"/>
      <c r="K13" s="188"/>
      <c r="L13" s="188"/>
      <c r="M13" s="188"/>
      <c r="N13" s="188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</row>
    <row r="14" spans="1:136" s="190" customFormat="1" ht="28.5" customHeight="1" x14ac:dyDescent="0.25">
      <c r="A14" s="186">
        <v>6</v>
      </c>
      <c r="B14" s="121" t="e">
        <f t="shared" si="0"/>
        <v>#N/A</v>
      </c>
      <c r="C14" s="121" t="e">
        <f t="shared" si="1"/>
        <v>#N/A</v>
      </c>
      <c r="D14" s="122" t="e">
        <f t="shared" si="2"/>
        <v>#N/A</v>
      </c>
      <c r="E14" s="127" t="e">
        <f t="shared" si="3"/>
        <v>#N/A</v>
      </c>
      <c r="F14" s="127" t="e">
        <f t="shared" si="4"/>
        <v>#N/A</v>
      </c>
      <c r="G14" s="127" t="e">
        <f t="shared" si="5"/>
        <v>#N/A</v>
      </c>
      <c r="H14" s="127" t="e">
        <f t="shared" si="6"/>
        <v>#N/A</v>
      </c>
      <c r="I14" s="187"/>
      <c r="J14" s="187"/>
      <c r="K14" s="188"/>
      <c r="L14" s="188"/>
      <c r="M14" s="188"/>
      <c r="N14" s="188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89"/>
      <c r="ED14" s="189"/>
      <c r="EE14" s="189"/>
      <c r="EF14" s="189"/>
    </row>
    <row r="15" spans="1:136" s="190" customFormat="1" ht="28.5" customHeight="1" x14ac:dyDescent="0.25">
      <c r="A15" s="186">
        <v>7</v>
      </c>
      <c r="B15" s="121" t="e">
        <f t="shared" si="0"/>
        <v>#N/A</v>
      </c>
      <c r="C15" s="121" t="e">
        <f t="shared" si="1"/>
        <v>#N/A</v>
      </c>
      <c r="D15" s="122" t="e">
        <f t="shared" si="2"/>
        <v>#N/A</v>
      </c>
      <c r="E15" s="127" t="e">
        <f t="shared" si="3"/>
        <v>#N/A</v>
      </c>
      <c r="F15" s="127" t="e">
        <f t="shared" si="4"/>
        <v>#N/A</v>
      </c>
      <c r="G15" s="127" t="e">
        <f t="shared" si="5"/>
        <v>#N/A</v>
      </c>
      <c r="H15" s="127" t="e">
        <f t="shared" si="6"/>
        <v>#N/A</v>
      </c>
      <c r="I15" s="187"/>
      <c r="J15" s="187"/>
      <c r="K15" s="188"/>
      <c r="L15" s="188"/>
      <c r="M15" s="188"/>
      <c r="N15" s="188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</row>
    <row r="16" spans="1:136" s="190" customFormat="1" ht="28.5" customHeight="1" x14ac:dyDescent="0.25">
      <c r="A16" s="186">
        <v>8</v>
      </c>
      <c r="B16" s="121" t="e">
        <f t="shared" si="0"/>
        <v>#N/A</v>
      </c>
      <c r="C16" s="121" t="e">
        <f t="shared" si="1"/>
        <v>#N/A</v>
      </c>
      <c r="D16" s="122" t="e">
        <f t="shared" si="2"/>
        <v>#N/A</v>
      </c>
      <c r="E16" s="127" t="e">
        <f t="shared" si="3"/>
        <v>#N/A</v>
      </c>
      <c r="F16" s="127" t="e">
        <f t="shared" si="4"/>
        <v>#N/A</v>
      </c>
      <c r="G16" s="127" t="e">
        <f t="shared" si="5"/>
        <v>#N/A</v>
      </c>
      <c r="H16" s="127" t="e">
        <f t="shared" si="6"/>
        <v>#N/A</v>
      </c>
      <c r="I16" s="187"/>
      <c r="J16" s="187"/>
      <c r="K16" s="188"/>
      <c r="L16" s="188"/>
      <c r="M16" s="188"/>
      <c r="N16" s="188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</row>
    <row r="17" spans="1:136" s="190" customFormat="1" ht="28.5" customHeight="1" x14ac:dyDescent="0.25">
      <c r="A17" s="186">
        <v>9</v>
      </c>
      <c r="B17" s="121" t="e">
        <f t="shared" si="0"/>
        <v>#N/A</v>
      </c>
      <c r="C17" s="121" t="e">
        <f t="shared" si="1"/>
        <v>#N/A</v>
      </c>
      <c r="D17" s="122" t="e">
        <f t="shared" si="2"/>
        <v>#N/A</v>
      </c>
      <c r="E17" s="127" t="e">
        <f t="shared" si="3"/>
        <v>#N/A</v>
      </c>
      <c r="F17" s="127" t="e">
        <f t="shared" si="4"/>
        <v>#N/A</v>
      </c>
      <c r="G17" s="127" t="e">
        <f t="shared" si="5"/>
        <v>#N/A</v>
      </c>
      <c r="H17" s="127" t="e">
        <f t="shared" si="6"/>
        <v>#N/A</v>
      </c>
      <c r="I17" s="187"/>
      <c r="J17" s="187"/>
      <c r="K17" s="188"/>
      <c r="L17" s="188"/>
      <c r="M17" s="188"/>
      <c r="N17" s="188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</row>
    <row r="18" spans="1:136" s="190" customFormat="1" ht="28.5" customHeight="1" x14ac:dyDescent="0.25">
      <c r="A18" s="186">
        <v>10</v>
      </c>
      <c r="B18" s="121" t="e">
        <f t="shared" si="0"/>
        <v>#N/A</v>
      </c>
      <c r="C18" s="121" t="e">
        <f t="shared" si="1"/>
        <v>#N/A</v>
      </c>
      <c r="D18" s="122" t="e">
        <f t="shared" si="2"/>
        <v>#N/A</v>
      </c>
      <c r="E18" s="127" t="e">
        <f t="shared" si="3"/>
        <v>#N/A</v>
      </c>
      <c r="F18" s="127" t="e">
        <f t="shared" si="4"/>
        <v>#N/A</v>
      </c>
      <c r="G18" s="127" t="e">
        <f t="shared" si="5"/>
        <v>#N/A</v>
      </c>
      <c r="H18" s="127" t="e">
        <f t="shared" si="6"/>
        <v>#N/A</v>
      </c>
      <c r="I18" s="187"/>
      <c r="J18" s="187"/>
      <c r="K18" s="188"/>
      <c r="L18" s="188"/>
      <c r="M18" s="188"/>
      <c r="N18" s="188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89"/>
      <c r="EB18" s="189"/>
      <c r="EC18" s="189"/>
      <c r="ED18" s="189"/>
      <c r="EE18" s="189"/>
      <c r="EF18" s="189"/>
    </row>
    <row r="19" spans="1:136" s="190" customFormat="1" ht="28.5" customHeight="1" x14ac:dyDescent="0.25">
      <c r="A19" s="186">
        <v>11</v>
      </c>
      <c r="B19" s="121" t="e">
        <f t="shared" si="0"/>
        <v>#N/A</v>
      </c>
      <c r="C19" s="121" t="e">
        <f t="shared" si="1"/>
        <v>#N/A</v>
      </c>
      <c r="D19" s="122" t="e">
        <f t="shared" si="2"/>
        <v>#N/A</v>
      </c>
      <c r="E19" s="127" t="e">
        <f t="shared" si="3"/>
        <v>#N/A</v>
      </c>
      <c r="F19" s="127" t="e">
        <f t="shared" si="4"/>
        <v>#N/A</v>
      </c>
      <c r="G19" s="127" t="e">
        <f t="shared" si="5"/>
        <v>#N/A</v>
      </c>
      <c r="H19" s="127" t="e">
        <f t="shared" si="6"/>
        <v>#N/A</v>
      </c>
      <c r="I19" s="187"/>
      <c r="J19" s="187"/>
      <c r="K19" s="188"/>
      <c r="L19" s="188"/>
      <c r="M19" s="188"/>
      <c r="N19" s="188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189"/>
      <c r="DM19" s="189"/>
      <c r="DN19" s="189"/>
      <c r="DO19" s="189"/>
      <c r="DP19" s="189"/>
      <c r="DQ19" s="189"/>
      <c r="DR19" s="189"/>
      <c r="DS19" s="189"/>
      <c r="DT19" s="189"/>
      <c r="DU19" s="189"/>
      <c r="DV19" s="189"/>
      <c r="DW19" s="189"/>
      <c r="DX19" s="189"/>
      <c r="DY19" s="189"/>
      <c r="DZ19" s="189"/>
      <c r="EA19" s="189"/>
      <c r="EB19" s="189"/>
      <c r="EC19" s="189"/>
      <c r="ED19" s="189"/>
      <c r="EE19" s="189"/>
      <c r="EF19" s="189"/>
    </row>
    <row r="20" spans="1:136" s="190" customFormat="1" ht="28.5" customHeight="1" x14ac:dyDescent="0.25">
      <c r="A20" s="186">
        <v>12</v>
      </c>
      <c r="B20" s="121" t="e">
        <f t="shared" si="0"/>
        <v>#N/A</v>
      </c>
      <c r="C20" s="121" t="e">
        <f t="shared" si="1"/>
        <v>#N/A</v>
      </c>
      <c r="D20" s="122" t="e">
        <f t="shared" si="2"/>
        <v>#N/A</v>
      </c>
      <c r="E20" s="127" t="e">
        <f t="shared" si="3"/>
        <v>#N/A</v>
      </c>
      <c r="F20" s="127" t="e">
        <f t="shared" si="4"/>
        <v>#N/A</v>
      </c>
      <c r="G20" s="127" t="e">
        <f t="shared" si="5"/>
        <v>#N/A</v>
      </c>
      <c r="H20" s="127" t="e">
        <f t="shared" si="6"/>
        <v>#N/A</v>
      </c>
      <c r="I20" s="187"/>
      <c r="J20" s="187"/>
      <c r="K20" s="188"/>
      <c r="L20" s="188"/>
      <c r="M20" s="188"/>
      <c r="N20" s="188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  <c r="DT20" s="189"/>
      <c r="DU20" s="189"/>
      <c r="DV20" s="189"/>
      <c r="DW20" s="189"/>
      <c r="DX20" s="189"/>
      <c r="DY20" s="189"/>
      <c r="DZ20" s="189"/>
      <c r="EA20" s="189"/>
      <c r="EB20" s="189"/>
      <c r="EC20" s="189"/>
      <c r="ED20" s="189"/>
      <c r="EE20" s="189"/>
      <c r="EF20" s="189"/>
    </row>
    <row r="21" spans="1:136" s="190" customFormat="1" ht="28.5" customHeight="1" x14ac:dyDescent="0.25">
      <c r="A21" s="186">
        <v>13</v>
      </c>
      <c r="B21" s="121" t="e">
        <f t="shared" si="0"/>
        <v>#N/A</v>
      </c>
      <c r="C21" s="121" t="e">
        <f t="shared" si="1"/>
        <v>#N/A</v>
      </c>
      <c r="D21" s="122" t="e">
        <f t="shared" si="2"/>
        <v>#N/A</v>
      </c>
      <c r="E21" s="127" t="e">
        <f t="shared" si="3"/>
        <v>#N/A</v>
      </c>
      <c r="F21" s="127" t="e">
        <f t="shared" si="4"/>
        <v>#N/A</v>
      </c>
      <c r="G21" s="127" t="e">
        <f t="shared" si="5"/>
        <v>#N/A</v>
      </c>
      <c r="H21" s="127" t="e">
        <f t="shared" si="6"/>
        <v>#N/A</v>
      </c>
      <c r="I21" s="187"/>
      <c r="J21" s="187"/>
      <c r="K21" s="188"/>
      <c r="L21" s="188"/>
      <c r="M21" s="188"/>
      <c r="N21" s="188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89"/>
    </row>
    <row r="22" spans="1:136" s="190" customFormat="1" ht="28.5" customHeight="1" x14ac:dyDescent="0.25">
      <c r="A22" s="186">
        <v>14</v>
      </c>
      <c r="B22" s="121" t="e">
        <f t="shared" si="0"/>
        <v>#N/A</v>
      </c>
      <c r="C22" s="121" t="e">
        <f t="shared" si="1"/>
        <v>#N/A</v>
      </c>
      <c r="D22" s="122" t="e">
        <f t="shared" si="2"/>
        <v>#N/A</v>
      </c>
      <c r="E22" s="127" t="e">
        <f t="shared" si="3"/>
        <v>#N/A</v>
      </c>
      <c r="F22" s="127" t="e">
        <f t="shared" si="4"/>
        <v>#N/A</v>
      </c>
      <c r="G22" s="127" t="e">
        <f t="shared" si="5"/>
        <v>#N/A</v>
      </c>
      <c r="H22" s="127" t="e">
        <f t="shared" si="6"/>
        <v>#N/A</v>
      </c>
      <c r="I22" s="187"/>
      <c r="J22" s="187"/>
      <c r="K22" s="188"/>
      <c r="L22" s="188"/>
      <c r="M22" s="188"/>
      <c r="N22" s="188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89"/>
    </row>
    <row r="23" spans="1:136" s="190" customFormat="1" ht="28.5" customHeight="1" x14ac:dyDescent="0.25">
      <c r="A23" s="186">
        <v>15</v>
      </c>
      <c r="B23" s="121" t="e">
        <f t="shared" si="0"/>
        <v>#N/A</v>
      </c>
      <c r="C23" s="121" t="e">
        <f t="shared" si="1"/>
        <v>#N/A</v>
      </c>
      <c r="D23" s="122" t="e">
        <f t="shared" si="2"/>
        <v>#N/A</v>
      </c>
      <c r="E23" s="127" t="e">
        <f t="shared" si="3"/>
        <v>#N/A</v>
      </c>
      <c r="F23" s="127" t="e">
        <f t="shared" si="4"/>
        <v>#N/A</v>
      </c>
      <c r="G23" s="127" t="e">
        <f t="shared" si="5"/>
        <v>#N/A</v>
      </c>
      <c r="H23" s="127" t="e">
        <f t="shared" si="6"/>
        <v>#N/A</v>
      </c>
      <c r="I23" s="187"/>
      <c r="J23" s="187"/>
      <c r="K23" s="188"/>
      <c r="L23" s="188"/>
      <c r="M23" s="188"/>
      <c r="N23" s="188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</row>
    <row r="24" spans="1:136" s="190" customFormat="1" ht="28.5" customHeight="1" x14ac:dyDescent="0.25">
      <c r="A24" s="186">
        <v>16</v>
      </c>
      <c r="B24" s="121" t="e">
        <f t="shared" si="0"/>
        <v>#N/A</v>
      </c>
      <c r="C24" s="121" t="e">
        <f t="shared" si="1"/>
        <v>#N/A</v>
      </c>
      <c r="D24" s="122" t="e">
        <f t="shared" si="2"/>
        <v>#N/A</v>
      </c>
      <c r="E24" s="127" t="e">
        <f t="shared" si="3"/>
        <v>#N/A</v>
      </c>
      <c r="F24" s="127" t="e">
        <f t="shared" si="4"/>
        <v>#N/A</v>
      </c>
      <c r="G24" s="127" t="e">
        <f t="shared" si="5"/>
        <v>#N/A</v>
      </c>
      <c r="H24" s="127" t="e">
        <f t="shared" si="6"/>
        <v>#N/A</v>
      </c>
      <c r="I24" s="187"/>
      <c r="J24" s="187"/>
      <c r="K24" s="188"/>
      <c r="L24" s="188"/>
      <c r="M24" s="188"/>
      <c r="N24" s="188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  <c r="DT24" s="189"/>
      <c r="DU24" s="189"/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89"/>
    </row>
    <row r="25" spans="1:136" s="190" customFormat="1" ht="28.5" customHeight="1" x14ac:dyDescent="0.25">
      <c r="A25" s="186">
        <v>17</v>
      </c>
      <c r="B25" s="121" t="e">
        <f t="shared" si="0"/>
        <v>#N/A</v>
      </c>
      <c r="C25" s="121" t="e">
        <f t="shared" si="1"/>
        <v>#N/A</v>
      </c>
      <c r="D25" s="122" t="e">
        <f t="shared" si="2"/>
        <v>#N/A</v>
      </c>
      <c r="E25" s="127" t="e">
        <f t="shared" si="3"/>
        <v>#N/A</v>
      </c>
      <c r="F25" s="127" t="e">
        <f t="shared" si="4"/>
        <v>#N/A</v>
      </c>
      <c r="G25" s="127" t="e">
        <f t="shared" si="5"/>
        <v>#N/A</v>
      </c>
      <c r="H25" s="127" t="e">
        <f t="shared" si="6"/>
        <v>#N/A</v>
      </c>
      <c r="I25" s="187"/>
      <c r="J25" s="187"/>
      <c r="K25" s="188"/>
      <c r="L25" s="188"/>
      <c r="M25" s="188"/>
      <c r="N25" s="188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  <c r="DW25" s="189"/>
      <c r="DX25" s="189"/>
      <c r="DY25" s="189"/>
      <c r="DZ25" s="189"/>
      <c r="EA25" s="189"/>
      <c r="EB25" s="189"/>
      <c r="EC25" s="189"/>
      <c r="ED25" s="189"/>
      <c r="EE25" s="189"/>
      <c r="EF25" s="189"/>
    </row>
    <row r="26" spans="1:136" s="190" customFormat="1" ht="28.5" customHeight="1" x14ac:dyDescent="0.25">
      <c r="A26" s="186">
        <v>18</v>
      </c>
      <c r="B26" s="121" t="e">
        <f t="shared" si="0"/>
        <v>#N/A</v>
      </c>
      <c r="C26" s="121" t="e">
        <f t="shared" si="1"/>
        <v>#N/A</v>
      </c>
      <c r="D26" s="122" t="e">
        <f t="shared" si="2"/>
        <v>#N/A</v>
      </c>
      <c r="E26" s="127" t="e">
        <f t="shared" si="3"/>
        <v>#N/A</v>
      </c>
      <c r="F26" s="127" t="e">
        <f t="shared" si="4"/>
        <v>#N/A</v>
      </c>
      <c r="G26" s="127" t="e">
        <f t="shared" si="5"/>
        <v>#N/A</v>
      </c>
      <c r="H26" s="127" t="e">
        <f t="shared" si="6"/>
        <v>#N/A</v>
      </c>
      <c r="I26" s="187"/>
      <c r="J26" s="187"/>
      <c r="K26" s="188"/>
      <c r="L26" s="188"/>
      <c r="M26" s="188"/>
      <c r="N26" s="188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  <c r="DM26" s="189"/>
      <c r="DN26" s="189"/>
      <c r="DO26" s="189"/>
      <c r="DP26" s="189"/>
      <c r="DQ26" s="189"/>
      <c r="DR26" s="189"/>
      <c r="DS26" s="189"/>
      <c r="DT26" s="189"/>
      <c r="DU26" s="189"/>
      <c r="DV26" s="189"/>
      <c r="DW26" s="189"/>
      <c r="DX26" s="189"/>
      <c r="DY26" s="189"/>
      <c r="DZ26" s="189"/>
      <c r="EA26" s="189"/>
      <c r="EB26" s="189"/>
      <c r="EC26" s="189"/>
      <c r="ED26" s="189"/>
      <c r="EE26" s="189"/>
      <c r="EF26" s="189"/>
    </row>
    <row r="27" spans="1:136" s="190" customFormat="1" ht="28.5" customHeight="1" x14ac:dyDescent="0.25">
      <c r="A27" s="186">
        <v>19</v>
      </c>
      <c r="B27" s="121" t="e">
        <f t="shared" si="0"/>
        <v>#N/A</v>
      </c>
      <c r="C27" s="121" t="e">
        <f t="shared" si="1"/>
        <v>#N/A</v>
      </c>
      <c r="D27" s="122" t="e">
        <f t="shared" si="2"/>
        <v>#N/A</v>
      </c>
      <c r="E27" s="127" t="e">
        <f t="shared" si="3"/>
        <v>#N/A</v>
      </c>
      <c r="F27" s="127" t="e">
        <f t="shared" si="4"/>
        <v>#N/A</v>
      </c>
      <c r="G27" s="127" t="e">
        <f t="shared" si="5"/>
        <v>#N/A</v>
      </c>
      <c r="H27" s="127" t="e">
        <f t="shared" si="6"/>
        <v>#N/A</v>
      </c>
      <c r="I27" s="187"/>
      <c r="J27" s="187"/>
      <c r="K27" s="188"/>
      <c r="L27" s="188"/>
      <c r="M27" s="188"/>
      <c r="N27" s="188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189"/>
      <c r="DV27" s="189"/>
      <c r="DW27" s="189"/>
      <c r="DX27" s="189"/>
      <c r="DY27" s="189"/>
      <c r="DZ27" s="189"/>
      <c r="EA27" s="189"/>
      <c r="EB27" s="189"/>
      <c r="EC27" s="189"/>
      <c r="ED27" s="189"/>
      <c r="EE27" s="189"/>
      <c r="EF27" s="189"/>
    </row>
    <row r="28" spans="1:136" s="190" customFormat="1" ht="28.5" customHeight="1" x14ac:dyDescent="0.25">
      <c r="A28" s="186">
        <v>20</v>
      </c>
      <c r="B28" s="121" t="e">
        <f t="shared" si="0"/>
        <v>#N/A</v>
      </c>
      <c r="C28" s="121" t="e">
        <f t="shared" si="1"/>
        <v>#N/A</v>
      </c>
      <c r="D28" s="122" t="e">
        <f t="shared" si="2"/>
        <v>#N/A</v>
      </c>
      <c r="E28" s="127" t="e">
        <f t="shared" si="3"/>
        <v>#N/A</v>
      </c>
      <c r="F28" s="127" t="e">
        <f t="shared" si="4"/>
        <v>#N/A</v>
      </c>
      <c r="G28" s="127" t="e">
        <f t="shared" si="5"/>
        <v>#N/A</v>
      </c>
      <c r="H28" s="127" t="e">
        <f t="shared" si="6"/>
        <v>#N/A</v>
      </c>
      <c r="I28" s="187"/>
      <c r="J28" s="187"/>
      <c r="K28" s="188"/>
      <c r="L28" s="188"/>
      <c r="M28" s="188"/>
      <c r="N28" s="188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</row>
    <row r="29" spans="1:136" s="190" customFormat="1" ht="28.5" customHeight="1" x14ac:dyDescent="0.25">
      <c r="A29" s="186">
        <v>21</v>
      </c>
      <c r="B29" s="121" t="e">
        <f t="shared" si="0"/>
        <v>#N/A</v>
      </c>
      <c r="C29" s="121" t="e">
        <f t="shared" si="1"/>
        <v>#N/A</v>
      </c>
      <c r="D29" s="122" t="e">
        <f t="shared" si="2"/>
        <v>#N/A</v>
      </c>
      <c r="E29" s="127" t="e">
        <f t="shared" si="3"/>
        <v>#N/A</v>
      </c>
      <c r="F29" s="127" t="e">
        <f t="shared" si="4"/>
        <v>#N/A</v>
      </c>
      <c r="G29" s="127" t="e">
        <f t="shared" si="5"/>
        <v>#N/A</v>
      </c>
      <c r="H29" s="127" t="e">
        <f t="shared" si="6"/>
        <v>#N/A</v>
      </c>
      <c r="I29" s="187"/>
      <c r="J29" s="187"/>
      <c r="K29" s="188"/>
      <c r="L29" s="188"/>
      <c r="M29" s="188"/>
      <c r="N29" s="188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  <c r="DW29" s="189"/>
      <c r="DX29" s="189"/>
      <c r="DY29" s="189"/>
      <c r="DZ29" s="189"/>
      <c r="EA29" s="189"/>
      <c r="EB29" s="189"/>
      <c r="EC29" s="189"/>
      <c r="ED29" s="189"/>
      <c r="EE29" s="189"/>
      <c r="EF29" s="189"/>
    </row>
    <row r="30" spans="1:136" s="190" customFormat="1" ht="28.5" customHeight="1" x14ac:dyDescent="0.25">
      <c r="A30" s="186">
        <v>22</v>
      </c>
      <c r="B30" s="121" t="e">
        <f t="shared" si="0"/>
        <v>#N/A</v>
      </c>
      <c r="C30" s="121" t="e">
        <f t="shared" si="1"/>
        <v>#N/A</v>
      </c>
      <c r="D30" s="122" t="e">
        <f t="shared" si="2"/>
        <v>#N/A</v>
      </c>
      <c r="E30" s="127" t="e">
        <f t="shared" si="3"/>
        <v>#N/A</v>
      </c>
      <c r="F30" s="127" t="e">
        <f t="shared" si="4"/>
        <v>#N/A</v>
      </c>
      <c r="G30" s="127" t="e">
        <f t="shared" si="5"/>
        <v>#N/A</v>
      </c>
      <c r="H30" s="127" t="e">
        <f t="shared" si="6"/>
        <v>#N/A</v>
      </c>
      <c r="I30" s="187"/>
      <c r="J30" s="187"/>
      <c r="K30" s="188"/>
      <c r="L30" s="188"/>
      <c r="M30" s="188"/>
      <c r="N30" s="188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89"/>
      <c r="EB30" s="189"/>
      <c r="EC30" s="189"/>
      <c r="ED30" s="189"/>
      <c r="EE30" s="189"/>
      <c r="EF30" s="189"/>
    </row>
    <row r="31" spans="1:136" s="190" customFormat="1" ht="28.5" customHeight="1" x14ac:dyDescent="0.25">
      <c r="A31" s="186">
        <v>23</v>
      </c>
      <c r="B31" s="121" t="e">
        <f t="shared" si="0"/>
        <v>#N/A</v>
      </c>
      <c r="C31" s="121" t="e">
        <f t="shared" si="1"/>
        <v>#N/A</v>
      </c>
      <c r="D31" s="122" t="e">
        <f t="shared" si="2"/>
        <v>#N/A</v>
      </c>
      <c r="E31" s="127" t="e">
        <f t="shared" si="3"/>
        <v>#N/A</v>
      </c>
      <c r="F31" s="127" t="e">
        <f t="shared" si="4"/>
        <v>#N/A</v>
      </c>
      <c r="G31" s="127" t="e">
        <f t="shared" si="5"/>
        <v>#N/A</v>
      </c>
      <c r="H31" s="127" t="e">
        <f t="shared" si="6"/>
        <v>#N/A</v>
      </c>
      <c r="I31" s="187"/>
      <c r="J31" s="187"/>
      <c r="K31" s="188"/>
      <c r="L31" s="188"/>
      <c r="M31" s="188"/>
      <c r="N31" s="188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</row>
    <row r="32" spans="1:136" s="190" customFormat="1" ht="28.5" customHeight="1" x14ac:dyDescent="0.25">
      <c r="A32" s="186">
        <v>24</v>
      </c>
      <c r="B32" s="121" t="e">
        <f t="shared" si="0"/>
        <v>#N/A</v>
      </c>
      <c r="C32" s="121" t="e">
        <f t="shared" si="1"/>
        <v>#N/A</v>
      </c>
      <c r="D32" s="122" t="e">
        <f t="shared" si="2"/>
        <v>#N/A</v>
      </c>
      <c r="E32" s="127" t="e">
        <f t="shared" si="3"/>
        <v>#N/A</v>
      </c>
      <c r="F32" s="127" t="e">
        <f t="shared" si="4"/>
        <v>#N/A</v>
      </c>
      <c r="G32" s="127" t="e">
        <f t="shared" si="5"/>
        <v>#N/A</v>
      </c>
      <c r="H32" s="127" t="e">
        <f t="shared" si="6"/>
        <v>#N/A</v>
      </c>
      <c r="I32" s="187"/>
      <c r="J32" s="187"/>
      <c r="K32" s="188"/>
      <c r="L32" s="188"/>
      <c r="M32" s="188"/>
      <c r="N32" s="188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  <c r="BR32" s="189"/>
      <c r="BS32" s="189"/>
      <c r="BT32" s="189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89"/>
    </row>
    <row r="33" spans="1:136" s="190" customFormat="1" ht="28.5" customHeight="1" x14ac:dyDescent="0.25">
      <c r="A33" s="186">
        <v>25</v>
      </c>
      <c r="B33" s="121" t="e">
        <f t="shared" si="0"/>
        <v>#N/A</v>
      </c>
      <c r="C33" s="121" t="e">
        <f t="shared" si="1"/>
        <v>#N/A</v>
      </c>
      <c r="D33" s="122" t="e">
        <f t="shared" si="2"/>
        <v>#N/A</v>
      </c>
      <c r="E33" s="127" t="e">
        <f t="shared" si="3"/>
        <v>#N/A</v>
      </c>
      <c r="F33" s="127" t="e">
        <f t="shared" si="4"/>
        <v>#N/A</v>
      </c>
      <c r="G33" s="127" t="e">
        <f t="shared" si="5"/>
        <v>#N/A</v>
      </c>
      <c r="H33" s="127" t="e">
        <f t="shared" si="6"/>
        <v>#N/A</v>
      </c>
      <c r="I33" s="187"/>
      <c r="J33" s="187"/>
      <c r="K33" s="188"/>
      <c r="L33" s="188"/>
      <c r="M33" s="188"/>
      <c r="N33" s="188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</row>
    <row r="34" spans="1:136" s="190" customFormat="1" ht="28.5" customHeight="1" x14ac:dyDescent="0.25">
      <c r="A34" s="186">
        <v>26</v>
      </c>
      <c r="B34" s="121" t="e">
        <f t="shared" si="0"/>
        <v>#N/A</v>
      </c>
      <c r="C34" s="121" t="e">
        <f t="shared" si="1"/>
        <v>#N/A</v>
      </c>
      <c r="D34" s="122" t="e">
        <f t="shared" si="2"/>
        <v>#N/A</v>
      </c>
      <c r="E34" s="127" t="e">
        <f t="shared" si="3"/>
        <v>#N/A</v>
      </c>
      <c r="F34" s="127" t="e">
        <f t="shared" si="4"/>
        <v>#N/A</v>
      </c>
      <c r="G34" s="127" t="e">
        <f t="shared" si="5"/>
        <v>#N/A</v>
      </c>
      <c r="H34" s="127" t="e">
        <f t="shared" si="6"/>
        <v>#N/A</v>
      </c>
      <c r="I34" s="187"/>
      <c r="J34" s="187"/>
      <c r="K34" s="188"/>
      <c r="L34" s="188"/>
      <c r="M34" s="188"/>
      <c r="N34" s="188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</row>
    <row r="35" spans="1:136" s="190" customFormat="1" ht="28.5" customHeight="1" x14ac:dyDescent="0.25">
      <c r="A35" s="186">
        <v>27</v>
      </c>
      <c r="B35" s="121" t="e">
        <f t="shared" si="0"/>
        <v>#N/A</v>
      </c>
      <c r="C35" s="121" t="e">
        <f t="shared" si="1"/>
        <v>#N/A</v>
      </c>
      <c r="D35" s="122" t="e">
        <f t="shared" si="2"/>
        <v>#N/A</v>
      </c>
      <c r="E35" s="127" t="e">
        <f t="shared" si="3"/>
        <v>#N/A</v>
      </c>
      <c r="F35" s="127" t="e">
        <f t="shared" si="4"/>
        <v>#N/A</v>
      </c>
      <c r="G35" s="127" t="e">
        <f t="shared" si="5"/>
        <v>#N/A</v>
      </c>
      <c r="H35" s="127" t="e">
        <f t="shared" si="6"/>
        <v>#N/A</v>
      </c>
      <c r="I35" s="187"/>
      <c r="J35" s="187"/>
      <c r="K35" s="188"/>
      <c r="L35" s="188"/>
      <c r="M35" s="188"/>
      <c r="N35" s="188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</row>
    <row r="36" spans="1:136" s="190" customFormat="1" ht="28.5" customHeight="1" x14ac:dyDescent="0.25">
      <c r="A36" s="186">
        <v>28</v>
      </c>
      <c r="B36" s="121" t="e">
        <f t="shared" si="0"/>
        <v>#N/A</v>
      </c>
      <c r="C36" s="121" t="e">
        <f t="shared" si="1"/>
        <v>#N/A</v>
      </c>
      <c r="D36" s="122" t="e">
        <f t="shared" si="2"/>
        <v>#N/A</v>
      </c>
      <c r="E36" s="127" t="e">
        <f t="shared" si="3"/>
        <v>#N/A</v>
      </c>
      <c r="F36" s="127" t="e">
        <f t="shared" si="4"/>
        <v>#N/A</v>
      </c>
      <c r="G36" s="127" t="e">
        <f t="shared" si="5"/>
        <v>#N/A</v>
      </c>
      <c r="H36" s="127" t="e">
        <f t="shared" si="6"/>
        <v>#N/A</v>
      </c>
      <c r="I36" s="187"/>
      <c r="J36" s="187"/>
      <c r="K36" s="188"/>
      <c r="L36" s="188"/>
      <c r="M36" s="188"/>
      <c r="N36" s="188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</row>
    <row r="37" spans="1:136" s="190" customFormat="1" ht="28.5" customHeight="1" x14ac:dyDescent="0.25">
      <c r="A37" s="186">
        <v>29</v>
      </c>
      <c r="B37" s="121" t="e">
        <f t="shared" si="0"/>
        <v>#N/A</v>
      </c>
      <c r="C37" s="121" t="e">
        <f t="shared" si="1"/>
        <v>#N/A</v>
      </c>
      <c r="D37" s="122" t="e">
        <f t="shared" si="2"/>
        <v>#N/A</v>
      </c>
      <c r="E37" s="127" t="e">
        <f t="shared" si="3"/>
        <v>#N/A</v>
      </c>
      <c r="F37" s="127" t="e">
        <f t="shared" si="4"/>
        <v>#N/A</v>
      </c>
      <c r="G37" s="127" t="e">
        <f t="shared" si="5"/>
        <v>#N/A</v>
      </c>
      <c r="H37" s="127" t="e">
        <f t="shared" si="6"/>
        <v>#N/A</v>
      </c>
      <c r="I37" s="187"/>
      <c r="J37" s="187"/>
      <c r="K37" s="188"/>
      <c r="L37" s="188"/>
      <c r="M37" s="188"/>
      <c r="N37" s="188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</row>
    <row r="38" spans="1:136" s="190" customFormat="1" ht="28.5" customHeight="1" x14ac:dyDescent="0.25">
      <c r="A38" s="186">
        <v>30</v>
      </c>
      <c r="B38" s="121" t="e">
        <f t="shared" si="0"/>
        <v>#N/A</v>
      </c>
      <c r="C38" s="121" t="e">
        <f t="shared" si="1"/>
        <v>#N/A</v>
      </c>
      <c r="D38" s="122" t="e">
        <f t="shared" si="2"/>
        <v>#N/A</v>
      </c>
      <c r="E38" s="127" t="e">
        <f t="shared" si="3"/>
        <v>#N/A</v>
      </c>
      <c r="F38" s="127" t="e">
        <f t="shared" si="4"/>
        <v>#N/A</v>
      </c>
      <c r="G38" s="127" t="e">
        <f t="shared" si="5"/>
        <v>#N/A</v>
      </c>
      <c r="H38" s="127" t="e">
        <f t="shared" si="6"/>
        <v>#N/A</v>
      </c>
      <c r="I38" s="187"/>
      <c r="J38" s="187"/>
      <c r="K38" s="188"/>
      <c r="L38" s="188"/>
      <c r="M38" s="188"/>
      <c r="N38" s="188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89"/>
    </row>
    <row r="39" spans="1:136" s="190" customFormat="1" ht="28.5" customHeight="1" x14ac:dyDescent="0.25">
      <c r="A39" s="186">
        <v>31</v>
      </c>
      <c r="B39" s="121" t="e">
        <f t="shared" si="0"/>
        <v>#N/A</v>
      </c>
      <c r="C39" s="121" t="e">
        <f t="shared" si="1"/>
        <v>#N/A</v>
      </c>
      <c r="D39" s="122" t="e">
        <f t="shared" si="2"/>
        <v>#N/A</v>
      </c>
      <c r="E39" s="127" t="e">
        <f t="shared" si="3"/>
        <v>#N/A</v>
      </c>
      <c r="F39" s="127" t="e">
        <f t="shared" si="4"/>
        <v>#N/A</v>
      </c>
      <c r="G39" s="127" t="e">
        <f t="shared" si="5"/>
        <v>#N/A</v>
      </c>
      <c r="H39" s="127" t="e">
        <f t="shared" si="6"/>
        <v>#N/A</v>
      </c>
      <c r="I39" s="187"/>
      <c r="J39" s="187"/>
      <c r="K39" s="188"/>
      <c r="L39" s="188"/>
      <c r="M39" s="188"/>
      <c r="N39" s="188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  <c r="DT39" s="189"/>
      <c r="DU39" s="189"/>
      <c r="DV39" s="189"/>
      <c r="DW39" s="189"/>
      <c r="DX39" s="189"/>
      <c r="DY39" s="189"/>
      <c r="DZ39" s="189"/>
      <c r="EA39" s="189"/>
      <c r="EB39" s="189"/>
      <c r="EC39" s="189"/>
      <c r="ED39" s="189"/>
      <c r="EE39" s="189"/>
      <c r="EF39" s="189"/>
    </row>
    <row r="40" spans="1:136" s="190" customFormat="1" ht="28.5" customHeight="1" x14ac:dyDescent="0.25">
      <c r="A40" s="186">
        <v>32</v>
      </c>
      <c r="B40" s="121" t="e">
        <f t="shared" si="0"/>
        <v>#N/A</v>
      </c>
      <c r="C40" s="121" t="e">
        <f t="shared" si="1"/>
        <v>#N/A</v>
      </c>
      <c r="D40" s="122" t="e">
        <f t="shared" si="2"/>
        <v>#N/A</v>
      </c>
      <c r="E40" s="127" t="e">
        <f t="shared" si="3"/>
        <v>#N/A</v>
      </c>
      <c r="F40" s="127" t="e">
        <f t="shared" si="4"/>
        <v>#N/A</v>
      </c>
      <c r="G40" s="127" t="e">
        <f t="shared" si="5"/>
        <v>#N/A</v>
      </c>
      <c r="H40" s="127" t="e">
        <f t="shared" si="6"/>
        <v>#N/A</v>
      </c>
      <c r="I40" s="187"/>
      <c r="J40" s="187"/>
      <c r="K40" s="188"/>
      <c r="L40" s="188"/>
      <c r="M40" s="188"/>
      <c r="N40" s="188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  <c r="DT40" s="189"/>
      <c r="DU40" s="189"/>
      <c r="DV40" s="189"/>
      <c r="DW40" s="189"/>
      <c r="DX40" s="189"/>
      <c r="DY40" s="189"/>
      <c r="DZ40" s="189"/>
      <c r="EA40" s="189"/>
      <c r="EB40" s="189"/>
      <c r="EC40" s="189"/>
      <c r="ED40" s="189"/>
      <c r="EE40" s="189"/>
      <c r="EF40" s="189"/>
    </row>
    <row r="41" spans="1:136" s="199" customFormat="1" x14ac:dyDescent="0.25">
      <c r="A41" s="191"/>
      <c r="B41" s="192"/>
      <c r="C41" s="193"/>
      <c r="D41" s="194"/>
      <c r="E41" s="195"/>
      <c r="F41" s="196"/>
      <c r="G41" s="197"/>
      <c r="H41" s="197"/>
      <c r="I41" s="198"/>
      <c r="J41" s="198"/>
      <c r="K41" s="198"/>
    </row>
    <row r="42" spans="1:136" s="199" customFormat="1" x14ac:dyDescent="0.25">
      <c r="A42" s="191"/>
      <c r="B42" s="192"/>
      <c r="C42" s="193"/>
      <c r="D42" s="194"/>
      <c r="E42" s="195"/>
      <c r="F42" s="196"/>
      <c r="G42" s="197"/>
      <c r="H42" s="197"/>
      <c r="I42" s="198"/>
      <c r="J42" s="198"/>
      <c r="K42" s="198"/>
    </row>
    <row r="43" spans="1:136" s="199" customFormat="1" x14ac:dyDescent="0.25">
      <c r="A43" s="191"/>
      <c r="B43" s="192"/>
      <c r="C43" s="193"/>
      <c r="D43" s="194"/>
      <c r="E43" s="195"/>
      <c r="F43" s="196"/>
      <c r="G43" s="197"/>
      <c r="H43" s="197"/>
      <c r="I43" s="198"/>
      <c r="J43" s="198"/>
      <c r="K43" s="198"/>
    </row>
    <row r="44" spans="1:136" s="199" customFormat="1" x14ac:dyDescent="0.25">
      <c r="A44" s="191"/>
      <c r="B44" s="192"/>
      <c r="C44" s="193"/>
      <c r="D44" s="194"/>
      <c r="E44" s="195"/>
      <c r="F44" s="196"/>
      <c r="G44" s="197"/>
      <c r="H44" s="197"/>
      <c r="I44" s="198"/>
      <c r="J44" s="198"/>
      <c r="K44" s="198"/>
    </row>
    <row r="45" spans="1:136" s="199" customFormat="1" x14ac:dyDescent="0.25">
      <c r="A45" s="191"/>
      <c r="B45" s="192"/>
      <c r="C45" s="193"/>
      <c r="D45" s="194"/>
      <c r="E45" s="195"/>
      <c r="F45" s="196"/>
      <c r="G45" s="197"/>
      <c r="H45" s="197"/>
      <c r="I45" s="198"/>
      <c r="J45" s="198"/>
      <c r="K45" s="198"/>
    </row>
    <row r="46" spans="1:136" s="199" customFormat="1" x14ac:dyDescent="0.25">
      <c r="A46" s="191"/>
      <c r="B46" s="192"/>
      <c r="C46" s="193"/>
      <c r="D46" s="194"/>
      <c r="E46" s="195"/>
      <c r="F46" s="196"/>
      <c r="G46" s="197"/>
      <c r="H46" s="197"/>
      <c r="I46" s="198"/>
      <c r="J46" s="198"/>
      <c r="K46" s="198"/>
    </row>
    <row r="47" spans="1:136" s="199" customFormat="1" x14ac:dyDescent="0.25">
      <c r="A47" s="191"/>
      <c r="B47" s="192"/>
      <c r="C47" s="193"/>
      <c r="D47" s="194"/>
      <c r="E47" s="195"/>
      <c r="F47" s="196"/>
      <c r="G47" s="197"/>
      <c r="H47" s="197"/>
      <c r="I47" s="198"/>
      <c r="J47" s="198"/>
      <c r="K47" s="198"/>
    </row>
    <row r="48" spans="1:136" s="199" customFormat="1" x14ac:dyDescent="0.25">
      <c r="A48" s="191"/>
      <c r="B48" s="192"/>
      <c r="C48" s="193"/>
      <c r="D48" s="194"/>
      <c r="E48" s="195"/>
      <c r="F48" s="196"/>
      <c r="G48" s="197"/>
      <c r="H48" s="197"/>
      <c r="I48" s="198"/>
      <c r="J48" s="198"/>
      <c r="K48" s="198"/>
    </row>
    <row r="49" spans="1:11" s="199" customFormat="1" x14ac:dyDescent="0.25">
      <c r="A49" s="191"/>
      <c r="B49" s="192"/>
      <c r="C49" s="193"/>
      <c r="D49" s="194"/>
      <c r="E49" s="195"/>
      <c r="F49" s="196"/>
      <c r="G49" s="197"/>
      <c r="H49" s="197"/>
      <c r="I49" s="198"/>
      <c r="J49" s="198"/>
      <c r="K49" s="198"/>
    </row>
    <row r="50" spans="1:11" s="199" customFormat="1" x14ac:dyDescent="0.25">
      <c r="A50" s="191"/>
      <c r="B50" s="192"/>
      <c r="C50" s="193"/>
      <c r="D50" s="194"/>
      <c r="E50" s="195"/>
      <c r="F50" s="196"/>
      <c r="G50" s="197"/>
      <c r="H50" s="197"/>
      <c r="I50" s="198"/>
      <c r="J50" s="198"/>
      <c r="K50" s="198"/>
    </row>
    <row r="51" spans="1:11" s="199" customFormat="1" x14ac:dyDescent="0.25">
      <c r="A51" s="191"/>
      <c r="B51" s="192"/>
      <c r="C51" s="193"/>
      <c r="D51" s="194"/>
      <c r="E51" s="195"/>
      <c r="F51" s="196"/>
      <c r="G51" s="197"/>
      <c r="H51" s="197"/>
      <c r="I51" s="198"/>
      <c r="J51" s="198"/>
      <c r="K51" s="198"/>
    </row>
    <row r="52" spans="1:11" s="199" customFormat="1" x14ac:dyDescent="0.25">
      <c r="A52" s="191"/>
      <c r="B52" s="192"/>
      <c r="C52" s="193"/>
      <c r="D52" s="194"/>
      <c r="E52" s="195"/>
      <c r="F52" s="196"/>
      <c r="G52" s="197"/>
      <c r="H52" s="197"/>
      <c r="I52" s="198"/>
      <c r="J52" s="198"/>
      <c r="K52" s="198"/>
    </row>
    <row r="53" spans="1:11" s="199" customFormat="1" x14ac:dyDescent="0.25">
      <c r="A53" s="191"/>
      <c r="B53" s="192"/>
      <c r="C53" s="193"/>
      <c r="D53" s="194"/>
      <c r="E53" s="195"/>
      <c r="F53" s="196"/>
      <c r="G53" s="197"/>
      <c r="H53" s="197"/>
      <c r="I53" s="198"/>
      <c r="J53" s="198"/>
      <c r="K53" s="198"/>
    </row>
    <row r="54" spans="1:11" s="199" customFormat="1" x14ac:dyDescent="0.25">
      <c r="A54" s="191"/>
      <c r="B54" s="192"/>
      <c r="C54" s="193"/>
      <c r="D54" s="194"/>
      <c r="E54" s="195"/>
      <c r="F54" s="196"/>
      <c r="G54" s="197"/>
      <c r="H54" s="197"/>
      <c r="I54" s="198"/>
      <c r="J54" s="198"/>
      <c r="K54" s="198"/>
    </row>
    <row r="55" spans="1:11" s="199" customFormat="1" x14ac:dyDescent="0.25">
      <c r="A55" s="191"/>
      <c r="B55" s="192"/>
      <c r="C55" s="193"/>
      <c r="D55" s="194"/>
      <c r="E55" s="195"/>
      <c r="F55" s="196"/>
      <c r="G55" s="197"/>
      <c r="H55" s="197"/>
      <c r="I55" s="198"/>
      <c r="J55" s="198"/>
      <c r="K55" s="198"/>
    </row>
    <row r="56" spans="1:11" s="199" customFormat="1" x14ac:dyDescent="0.25">
      <c r="A56" s="191"/>
      <c r="B56" s="192"/>
      <c r="C56" s="193"/>
      <c r="D56" s="194"/>
      <c r="E56" s="195"/>
      <c r="F56" s="196"/>
      <c r="G56" s="197"/>
      <c r="H56" s="197"/>
      <c r="I56" s="198"/>
      <c r="J56" s="198"/>
      <c r="K56" s="198"/>
    </row>
  </sheetData>
  <mergeCells count="3">
    <mergeCell ref="B1:I1"/>
    <mergeCell ref="M1:N1"/>
    <mergeCell ref="C5:D5"/>
  </mergeCells>
  <dataValidations count="2">
    <dataValidation type="list" allowBlank="1" showInputMessage="1" showErrorMessage="1" sqref="J4">
      <formula1>$L$4:$L$7</formula1>
    </dataValidation>
    <dataValidation type="list" allowBlank="1" showInputMessage="1" showErrorMessage="1" sqref="H4">
      <formula1>$M$4:$M$6</formula1>
    </dataValidation>
  </dataValidations>
  <hyperlinks>
    <hyperlink ref="G1:G6" r:id="rId1" display="mailto:c2phuongliet-tx@hanoiedu.vn"/>
  </hyperlinks>
  <pageMargins left="0.37" right="0.17" top="0.39" bottom="0.52" header="0.17" footer="0.17"/>
  <pageSetup scale="9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workbookViewId="0">
      <selection activeCell="A2" sqref="A2:XFD86"/>
    </sheetView>
  </sheetViews>
  <sheetFormatPr defaultRowHeight="15" x14ac:dyDescent="0.25"/>
  <cols>
    <col min="1" max="1" width="9.140625" style="4"/>
    <col min="2" max="2" width="21.85546875" style="6" customWidth="1"/>
    <col min="3" max="3" width="9.140625" style="6"/>
    <col min="4" max="4" width="22.28515625" style="7" customWidth="1"/>
    <col min="5" max="5" width="15.7109375" style="6" customWidth="1"/>
    <col min="6" max="7" width="9.140625" style="6"/>
    <col min="8" max="8" width="32.7109375" style="6" customWidth="1"/>
    <col min="9" max="9" width="14.85546875" style="6" customWidth="1"/>
    <col min="10" max="10" width="9.140625" style="4"/>
    <col min="11" max="11" width="15.5703125" style="6" customWidth="1"/>
    <col min="12" max="12" width="9.140625" style="6"/>
    <col min="13" max="13" width="21.7109375" style="6" customWidth="1"/>
    <col min="14" max="14" width="23.28515625" style="6" customWidth="1"/>
    <col min="15" max="15" width="9.140625" style="6"/>
  </cols>
  <sheetData>
    <row r="1" spans="1:15" s="2" customFormat="1" ht="30.75" customHeight="1" x14ac:dyDescent="0.25">
      <c r="A1" s="3" t="s">
        <v>0</v>
      </c>
      <c r="B1" s="5" t="s">
        <v>1</v>
      </c>
      <c r="C1" s="5" t="s">
        <v>2</v>
      </c>
      <c r="D1" s="1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8" t="s">
        <v>10</v>
      </c>
      <c r="L1" s="8" t="s">
        <v>11</v>
      </c>
      <c r="M1" s="8" t="s">
        <v>12</v>
      </c>
      <c r="N1" s="2" t="s">
        <v>428</v>
      </c>
      <c r="O1" s="8" t="s">
        <v>13</v>
      </c>
    </row>
    <row r="2" spans="1:15" s="24" customFormat="1" ht="16.5" customHeight="1" x14ac:dyDescent="0.25">
      <c r="A2" s="15"/>
      <c r="B2" s="16" t="s">
        <v>228</v>
      </c>
      <c r="C2" s="16" t="s">
        <v>115</v>
      </c>
      <c r="D2" s="17">
        <v>40117</v>
      </c>
      <c r="E2" s="18" t="s">
        <v>229</v>
      </c>
      <c r="F2" s="19" t="s">
        <v>151</v>
      </c>
      <c r="G2" s="19" t="s">
        <v>117</v>
      </c>
      <c r="H2" s="18" t="s">
        <v>230</v>
      </c>
      <c r="I2" s="18" t="s">
        <v>231</v>
      </c>
      <c r="J2" s="20"/>
      <c r="K2" s="21"/>
      <c r="L2" s="21" t="s">
        <v>430</v>
      </c>
      <c r="M2" s="22" t="s">
        <v>429</v>
      </c>
      <c r="N2" s="23" t="s">
        <v>232</v>
      </c>
      <c r="O2" s="23" t="s">
        <v>157</v>
      </c>
    </row>
    <row r="3" spans="1:15" s="24" customFormat="1" ht="15.75" x14ac:dyDescent="0.25">
      <c r="A3" s="15"/>
      <c r="B3" s="16" t="s">
        <v>233</v>
      </c>
      <c r="C3" s="16" t="s">
        <v>234</v>
      </c>
      <c r="D3" s="17">
        <v>39478</v>
      </c>
      <c r="E3" s="18" t="s">
        <v>235</v>
      </c>
      <c r="F3" s="19" t="s">
        <v>25</v>
      </c>
      <c r="G3" s="19" t="s">
        <v>132</v>
      </c>
      <c r="H3" s="18" t="s">
        <v>230</v>
      </c>
      <c r="I3" s="18" t="s">
        <v>231</v>
      </c>
      <c r="J3" s="20"/>
      <c r="K3" s="21"/>
      <c r="L3" s="21" t="s">
        <v>430</v>
      </c>
      <c r="M3" s="22" t="s">
        <v>429</v>
      </c>
      <c r="N3" s="23" t="s">
        <v>232</v>
      </c>
      <c r="O3" s="23" t="s">
        <v>157</v>
      </c>
    </row>
    <row r="4" spans="1:15" s="24" customFormat="1" ht="15.75" x14ac:dyDescent="0.25">
      <c r="A4" s="15"/>
      <c r="B4" s="16" t="s">
        <v>236</v>
      </c>
      <c r="C4" s="16" t="s">
        <v>237</v>
      </c>
      <c r="D4" s="17">
        <v>39126</v>
      </c>
      <c r="E4" s="18" t="s">
        <v>238</v>
      </c>
      <c r="F4" s="19" t="s">
        <v>27</v>
      </c>
      <c r="G4" s="19" t="s">
        <v>124</v>
      </c>
      <c r="H4" s="18" t="s">
        <v>230</v>
      </c>
      <c r="I4" s="18" t="s">
        <v>231</v>
      </c>
      <c r="J4" s="20"/>
      <c r="K4" s="21"/>
      <c r="L4" s="21" t="s">
        <v>430</v>
      </c>
      <c r="M4" s="22" t="s">
        <v>429</v>
      </c>
      <c r="N4" s="23" t="s">
        <v>232</v>
      </c>
      <c r="O4" s="23" t="s">
        <v>157</v>
      </c>
    </row>
    <row r="5" spans="1:15" s="24" customFormat="1" ht="15.75" x14ac:dyDescent="0.25">
      <c r="A5" s="15"/>
      <c r="B5" s="16" t="s">
        <v>239</v>
      </c>
      <c r="C5" s="16" t="s">
        <v>56</v>
      </c>
      <c r="D5" s="25">
        <v>38974</v>
      </c>
      <c r="E5" s="26" t="s">
        <v>240</v>
      </c>
      <c r="F5" s="19" t="s">
        <v>122</v>
      </c>
      <c r="G5" s="18" t="s">
        <v>58</v>
      </c>
      <c r="H5" s="18" t="s">
        <v>230</v>
      </c>
      <c r="I5" s="18" t="s">
        <v>231</v>
      </c>
      <c r="J5" s="20"/>
      <c r="K5" s="21"/>
      <c r="L5" s="21" t="s">
        <v>430</v>
      </c>
      <c r="M5" s="22" t="s">
        <v>429</v>
      </c>
      <c r="N5" s="23" t="s">
        <v>232</v>
      </c>
      <c r="O5" s="23" t="s">
        <v>157</v>
      </c>
    </row>
    <row r="6" spans="1:15" s="24" customFormat="1" ht="15.75" x14ac:dyDescent="0.25">
      <c r="A6" s="15"/>
      <c r="B6" s="16" t="s">
        <v>241</v>
      </c>
      <c r="C6" s="16" t="s">
        <v>118</v>
      </c>
      <c r="D6" s="17">
        <v>39362</v>
      </c>
      <c r="E6" s="18" t="s">
        <v>242</v>
      </c>
      <c r="F6" s="19" t="s">
        <v>27</v>
      </c>
      <c r="G6" s="19" t="s">
        <v>99</v>
      </c>
      <c r="H6" s="18" t="s">
        <v>243</v>
      </c>
      <c r="I6" s="18" t="s">
        <v>231</v>
      </c>
      <c r="J6" s="20"/>
      <c r="K6" s="21"/>
      <c r="L6" s="21" t="s">
        <v>430</v>
      </c>
      <c r="M6" s="22" t="s">
        <v>429</v>
      </c>
      <c r="N6" s="23" t="s">
        <v>232</v>
      </c>
      <c r="O6" s="23" t="s">
        <v>157</v>
      </c>
    </row>
    <row r="7" spans="1:15" s="24" customFormat="1" ht="15.75" x14ac:dyDescent="0.25">
      <c r="A7" s="15"/>
      <c r="B7" s="16" t="s">
        <v>244</v>
      </c>
      <c r="C7" s="16" t="s">
        <v>38</v>
      </c>
      <c r="D7" s="17">
        <v>39357</v>
      </c>
      <c r="E7" s="18" t="s">
        <v>245</v>
      </c>
      <c r="F7" s="19" t="s">
        <v>27</v>
      </c>
      <c r="G7" s="18" t="s">
        <v>124</v>
      </c>
      <c r="H7" s="18" t="s">
        <v>246</v>
      </c>
      <c r="I7" s="18" t="s">
        <v>231</v>
      </c>
      <c r="J7" s="20"/>
      <c r="K7" s="21"/>
      <c r="L7" s="21" t="s">
        <v>430</v>
      </c>
      <c r="M7" s="22" t="s">
        <v>429</v>
      </c>
      <c r="N7" s="23" t="s">
        <v>232</v>
      </c>
      <c r="O7" s="23" t="s">
        <v>157</v>
      </c>
    </row>
    <row r="8" spans="1:15" s="24" customFormat="1" ht="15.75" x14ac:dyDescent="0.25">
      <c r="A8" s="15"/>
      <c r="B8" s="16" t="s">
        <v>293</v>
      </c>
      <c r="C8" s="16" t="s">
        <v>214</v>
      </c>
      <c r="D8" s="17">
        <v>39369</v>
      </c>
      <c r="E8" s="18" t="s">
        <v>294</v>
      </c>
      <c r="F8" s="19" t="s">
        <v>27</v>
      </c>
      <c r="G8" s="18" t="s">
        <v>295</v>
      </c>
      <c r="H8" s="18" t="s">
        <v>296</v>
      </c>
      <c r="I8" s="18" t="s">
        <v>297</v>
      </c>
      <c r="J8" s="20"/>
      <c r="K8" s="21"/>
      <c r="L8" s="21" t="s">
        <v>430</v>
      </c>
      <c r="M8" s="22" t="s">
        <v>429</v>
      </c>
      <c r="N8" s="23" t="s">
        <v>232</v>
      </c>
      <c r="O8" s="23" t="s">
        <v>157</v>
      </c>
    </row>
    <row r="9" spans="1:15" s="24" customFormat="1" ht="15.75" x14ac:dyDescent="0.25">
      <c r="A9" s="15"/>
      <c r="B9" s="16" t="s">
        <v>44</v>
      </c>
      <c r="C9" s="16" t="s">
        <v>125</v>
      </c>
      <c r="D9" s="17">
        <v>38797</v>
      </c>
      <c r="E9" s="18" t="s">
        <v>298</v>
      </c>
      <c r="F9" s="19" t="s">
        <v>122</v>
      </c>
      <c r="G9" s="18" t="s">
        <v>299</v>
      </c>
      <c r="H9" s="18" t="s">
        <v>300</v>
      </c>
      <c r="I9" s="18" t="s">
        <v>297</v>
      </c>
      <c r="J9" s="20"/>
      <c r="K9" s="21"/>
      <c r="L9" s="21" t="s">
        <v>430</v>
      </c>
      <c r="M9" s="22" t="s">
        <v>429</v>
      </c>
      <c r="N9" s="23" t="s">
        <v>232</v>
      </c>
      <c r="O9" s="23" t="s">
        <v>157</v>
      </c>
    </row>
    <row r="10" spans="1:15" s="24" customFormat="1" ht="15.75" x14ac:dyDescent="0.25">
      <c r="A10" s="15"/>
      <c r="B10" s="16" t="s">
        <v>301</v>
      </c>
      <c r="C10" s="16" t="s">
        <v>135</v>
      </c>
      <c r="D10" s="17">
        <v>39215</v>
      </c>
      <c r="E10" s="18" t="s">
        <v>302</v>
      </c>
      <c r="F10" s="19" t="s">
        <v>27</v>
      </c>
      <c r="G10" s="18" t="s">
        <v>72</v>
      </c>
      <c r="H10" s="18" t="s">
        <v>303</v>
      </c>
      <c r="I10" s="18" t="s">
        <v>297</v>
      </c>
      <c r="J10" s="20"/>
      <c r="K10" s="21"/>
      <c r="L10" s="21" t="s">
        <v>430</v>
      </c>
      <c r="M10" s="22" t="s">
        <v>429</v>
      </c>
      <c r="N10" s="23" t="s">
        <v>232</v>
      </c>
      <c r="O10" s="23" t="s">
        <v>157</v>
      </c>
    </row>
    <row r="11" spans="1:15" s="24" customFormat="1" ht="15.75" x14ac:dyDescent="0.25">
      <c r="A11" s="15"/>
      <c r="B11" s="16" t="s">
        <v>304</v>
      </c>
      <c r="C11" s="16" t="s">
        <v>305</v>
      </c>
      <c r="D11" s="17">
        <v>38994</v>
      </c>
      <c r="E11" s="18" t="s">
        <v>306</v>
      </c>
      <c r="F11" s="19" t="s">
        <v>151</v>
      </c>
      <c r="G11" s="18" t="s">
        <v>224</v>
      </c>
      <c r="H11" s="18" t="s">
        <v>307</v>
      </c>
      <c r="I11" s="18" t="s">
        <v>250</v>
      </c>
      <c r="J11" s="20"/>
      <c r="K11" s="21"/>
      <c r="L11" s="21" t="s">
        <v>430</v>
      </c>
      <c r="M11" s="22" t="s">
        <v>429</v>
      </c>
      <c r="N11" s="23" t="s">
        <v>232</v>
      </c>
      <c r="O11" s="23" t="s">
        <v>157</v>
      </c>
    </row>
    <row r="12" spans="1:15" s="24" customFormat="1" ht="15.75" x14ac:dyDescent="0.25">
      <c r="A12" s="15"/>
      <c r="B12" s="16" t="s">
        <v>247</v>
      </c>
      <c r="C12" s="16" t="s">
        <v>56</v>
      </c>
      <c r="D12" s="25">
        <v>38970</v>
      </c>
      <c r="E12" s="26" t="s">
        <v>248</v>
      </c>
      <c r="F12" s="19" t="s">
        <v>122</v>
      </c>
      <c r="G12" s="19" t="s">
        <v>58</v>
      </c>
      <c r="H12" s="18" t="s">
        <v>249</v>
      </c>
      <c r="I12" s="18" t="s">
        <v>250</v>
      </c>
      <c r="J12" s="20"/>
      <c r="K12" s="21"/>
      <c r="L12" s="21" t="s">
        <v>430</v>
      </c>
      <c r="M12" s="22" t="s">
        <v>429</v>
      </c>
      <c r="N12" s="23" t="s">
        <v>232</v>
      </c>
      <c r="O12" s="23" t="s">
        <v>157</v>
      </c>
    </row>
    <row r="13" spans="1:15" s="24" customFormat="1" ht="15.75" x14ac:dyDescent="0.25">
      <c r="A13" s="15"/>
      <c r="B13" s="16" t="s">
        <v>251</v>
      </c>
      <c r="C13" s="16" t="s">
        <v>118</v>
      </c>
      <c r="D13" s="17">
        <v>39307</v>
      </c>
      <c r="E13" s="18" t="s">
        <v>252</v>
      </c>
      <c r="F13" s="19" t="s">
        <v>27</v>
      </c>
      <c r="G13" s="19" t="s">
        <v>124</v>
      </c>
      <c r="H13" s="18" t="s">
        <v>253</v>
      </c>
      <c r="I13" s="18" t="s">
        <v>250</v>
      </c>
      <c r="J13" s="20"/>
      <c r="K13" s="21"/>
      <c r="L13" s="21" t="s">
        <v>430</v>
      </c>
      <c r="M13" s="22" t="s">
        <v>429</v>
      </c>
      <c r="N13" s="23" t="s">
        <v>232</v>
      </c>
      <c r="O13" s="23" t="s">
        <v>157</v>
      </c>
    </row>
    <row r="14" spans="1:15" s="24" customFormat="1" ht="15.75" x14ac:dyDescent="0.25">
      <c r="A14" s="15"/>
      <c r="B14" s="16" t="s">
        <v>32</v>
      </c>
      <c r="C14" s="16" t="s">
        <v>138</v>
      </c>
      <c r="D14" s="17">
        <v>39060</v>
      </c>
      <c r="E14" s="18" t="s">
        <v>254</v>
      </c>
      <c r="F14" s="19" t="s">
        <v>122</v>
      </c>
      <c r="G14" s="18" t="s">
        <v>58</v>
      </c>
      <c r="H14" s="18" t="s">
        <v>255</v>
      </c>
      <c r="I14" s="18" t="s">
        <v>250</v>
      </c>
      <c r="J14" s="20"/>
      <c r="K14" s="21"/>
      <c r="L14" s="21" t="s">
        <v>430</v>
      </c>
      <c r="M14" s="22" t="s">
        <v>429</v>
      </c>
      <c r="N14" s="23" t="s">
        <v>232</v>
      </c>
      <c r="O14" s="23" t="s">
        <v>157</v>
      </c>
    </row>
    <row r="15" spans="1:15" s="24" customFormat="1" ht="15.75" x14ac:dyDescent="0.25">
      <c r="A15" s="15"/>
      <c r="B15" s="16" t="s">
        <v>256</v>
      </c>
      <c r="C15" s="16" t="s">
        <v>257</v>
      </c>
      <c r="D15" s="17">
        <v>40136</v>
      </c>
      <c r="E15" s="18" t="s">
        <v>258</v>
      </c>
      <c r="F15" s="19" t="s">
        <v>151</v>
      </c>
      <c r="G15" s="18" t="s">
        <v>147</v>
      </c>
      <c r="H15" s="18" t="s">
        <v>259</v>
      </c>
      <c r="I15" s="18" t="s">
        <v>250</v>
      </c>
      <c r="J15" s="20"/>
      <c r="K15" s="21"/>
      <c r="L15" s="21" t="s">
        <v>430</v>
      </c>
      <c r="M15" s="22" t="s">
        <v>429</v>
      </c>
      <c r="N15" s="23" t="s">
        <v>232</v>
      </c>
      <c r="O15" s="23" t="s">
        <v>157</v>
      </c>
    </row>
    <row r="16" spans="1:15" s="24" customFormat="1" ht="15.75" x14ac:dyDescent="0.25">
      <c r="A16" s="15"/>
      <c r="B16" s="16" t="s">
        <v>260</v>
      </c>
      <c r="C16" s="16" t="s">
        <v>261</v>
      </c>
      <c r="D16" s="17">
        <v>39033</v>
      </c>
      <c r="E16" s="18" t="s">
        <v>262</v>
      </c>
      <c r="F16" s="19" t="s">
        <v>122</v>
      </c>
      <c r="G16" s="18" t="s">
        <v>58</v>
      </c>
      <c r="H16" s="18" t="s">
        <v>259</v>
      </c>
      <c r="I16" s="18" t="s">
        <v>250</v>
      </c>
      <c r="J16" s="20"/>
      <c r="K16" s="21"/>
      <c r="L16" s="21" t="s">
        <v>430</v>
      </c>
      <c r="M16" s="22" t="s">
        <v>429</v>
      </c>
      <c r="N16" s="23" t="s">
        <v>232</v>
      </c>
      <c r="O16" s="23" t="s">
        <v>157</v>
      </c>
    </row>
    <row r="17" spans="1:16" s="24" customFormat="1" ht="15.75" x14ac:dyDescent="0.25">
      <c r="A17" s="15"/>
      <c r="B17" s="16" t="s">
        <v>263</v>
      </c>
      <c r="C17" s="16" t="s">
        <v>264</v>
      </c>
      <c r="D17" s="25">
        <v>38820</v>
      </c>
      <c r="E17" s="26" t="s">
        <v>265</v>
      </c>
      <c r="F17" s="19" t="s">
        <v>122</v>
      </c>
      <c r="G17" s="18" t="s">
        <v>58</v>
      </c>
      <c r="H17" s="18" t="s">
        <v>259</v>
      </c>
      <c r="I17" s="18" t="s">
        <v>250</v>
      </c>
      <c r="J17" s="20"/>
      <c r="K17" s="21"/>
      <c r="L17" s="21" t="s">
        <v>430</v>
      </c>
      <c r="M17" s="22" t="s">
        <v>429</v>
      </c>
      <c r="N17" s="23" t="s">
        <v>232</v>
      </c>
      <c r="O17" s="23" t="s">
        <v>157</v>
      </c>
    </row>
    <row r="18" spans="1:16" s="24" customFormat="1" ht="15.75" x14ac:dyDescent="0.25">
      <c r="A18" s="15"/>
      <c r="B18" s="16" t="s">
        <v>266</v>
      </c>
      <c r="C18" s="16" t="s">
        <v>143</v>
      </c>
      <c r="D18" s="17">
        <v>38842</v>
      </c>
      <c r="E18" s="18" t="s">
        <v>267</v>
      </c>
      <c r="F18" s="19" t="s">
        <v>122</v>
      </c>
      <c r="G18" s="18" t="s">
        <v>58</v>
      </c>
      <c r="H18" s="18" t="s">
        <v>259</v>
      </c>
      <c r="I18" s="18" t="s">
        <v>250</v>
      </c>
      <c r="J18" s="20"/>
      <c r="K18" s="21"/>
      <c r="L18" s="21" t="s">
        <v>430</v>
      </c>
      <c r="M18" s="22" t="s">
        <v>429</v>
      </c>
      <c r="N18" s="23" t="s">
        <v>232</v>
      </c>
      <c r="O18" s="23" t="s">
        <v>157</v>
      </c>
    </row>
    <row r="19" spans="1:16" s="24" customFormat="1" ht="15.75" x14ac:dyDescent="0.25">
      <c r="A19" s="15"/>
      <c r="B19" s="16" t="s">
        <v>268</v>
      </c>
      <c r="C19" s="16" t="s">
        <v>269</v>
      </c>
      <c r="D19" s="17">
        <v>39712</v>
      </c>
      <c r="E19" s="18" t="s">
        <v>270</v>
      </c>
      <c r="F19" s="19" t="s">
        <v>25</v>
      </c>
      <c r="G19" s="18" t="s">
        <v>20</v>
      </c>
      <c r="H19" s="18" t="s">
        <v>226</v>
      </c>
      <c r="I19" s="18" t="s">
        <v>250</v>
      </c>
      <c r="J19" s="20"/>
      <c r="K19" s="21"/>
      <c r="L19" s="21" t="s">
        <v>430</v>
      </c>
      <c r="M19" s="22" t="s">
        <v>429</v>
      </c>
      <c r="N19" s="23" t="s">
        <v>232</v>
      </c>
      <c r="O19" s="23" t="s">
        <v>157</v>
      </c>
    </row>
    <row r="20" spans="1:16" s="24" customFormat="1" ht="15.75" x14ac:dyDescent="0.25">
      <c r="A20" s="15"/>
      <c r="B20" s="16" t="s">
        <v>271</v>
      </c>
      <c r="C20" s="16" t="s">
        <v>272</v>
      </c>
      <c r="D20" s="17">
        <v>39548</v>
      </c>
      <c r="E20" s="18" t="s">
        <v>273</v>
      </c>
      <c r="F20" s="19" t="s">
        <v>25</v>
      </c>
      <c r="G20" s="18" t="s">
        <v>92</v>
      </c>
      <c r="H20" s="18" t="s">
        <v>226</v>
      </c>
      <c r="I20" s="18" t="s">
        <v>250</v>
      </c>
      <c r="J20" s="20"/>
      <c r="K20" s="21"/>
      <c r="L20" s="21" t="s">
        <v>430</v>
      </c>
      <c r="M20" s="22" t="s">
        <v>429</v>
      </c>
      <c r="N20" s="23" t="s">
        <v>232</v>
      </c>
      <c r="O20" s="23" t="s">
        <v>157</v>
      </c>
    </row>
    <row r="21" spans="1:16" s="24" customFormat="1" ht="15.75" x14ac:dyDescent="0.25">
      <c r="A21" s="15"/>
      <c r="B21" s="16" t="s">
        <v>274</v>
      </c>
      <c r="C21" s="16" t="s">
        <v>275</v>
      </c>
      <c r="D21" s="25">
        <v>39009</v>
      </c>
      <c r="E21" s="26" t="s">
        <v>276</v>
      </c>
      <c r="F21" s="19" t="s">
        <v>122</v>
      </c>
      <c r="G21" s="19" t="s">
        <v>58</v>
      </c>
      <c r="H21" s="18" t="s">
        <v>226</v>
      </c>
      <c r="I21" s="18" t="s">
        <v>250</v>
      </c>
      <c r="J21" s="20"/>
      <c r="K21" s="21"/>
      <c r="L21" s="21" t="s">
        <v>430</v>
      </c>
      <c r="M21" s="22" t="s">
        <v>429</v>
      </c>
      <c r="N21" s="23" t="s">
        <v>232</v>
      </c>
      <c r="O21" s="27" t="s">
        <v>157</v>
      </c>
    </row>
    <row r="22" spans="1:16" s="24" customFormat="1" ht="15.75" x14ac:dyDescent="0.25">
      <c r="A22" s="15"/>
      <c r="B22" s="16" t="s">
        <v>44</v>
      </c>
      <c r="C22" s="16" t="s">
        <v>143</v>
      </c>
      <c r="D22" s="28">
        <v>39470</v>
      </c>
      <c r="E22" s="18" t="s">
        <v>277</v>
      </c>
      <c r="F22" s="19" t="s">
        <v>25</v>
      </c>
      <c r="G22" s="18" t="s">
        <v>40</v>
      </c>
      <c r="H22" s="18" t="s">
        <v>278</v>
      </c>
      <c r="I22" s="18" t="s">
        <v>250</v>
      </c>
      <c r="J22" s="20"/>
      <c r="K22" s="21"/>
      <c r="L22" s="21" t="s">
        <v>430</v>
      </c>
      <c r="M22" s="22" t="s">
        <v>429</v>
      </c>
      <c r="N22" s="23" t="s">
        <v>232</v>
      </c>
      <c r="O22" s="23" t="s">
        <v>157</v>
      </c>
    </row>
    <row r="23" spans="1:16" s="24" customFormat="1" ht="15.75" x14ac:dyDescent="0.25">
      <c r="A23" s="15"/>
      <c r="B23" s="16" t="s">
        <v>279</v>
      </c>
      <c r="C23" s="16" t="s">
        <v>56</v>
      </c>
      <c r="D23" s="28">
        <v>39559</v>
      </c>
      <c r="E23" s="18" t="s">
        <v>280</v>
      </c>
      <c r="F23" s="19" t="s">
        <v>25</v>
      </c>
      <c r="G23" s="18" t="s">
        <v>15</v>
      </c>
      <c r="H23" s="18" t="s">
        <v>278</v>
      </c>
      <c r="I23" s="18" t="s">
        <v>250</v>
      </c>
      <c r="J23" s="20"/>
      <c r="K23" s="21"/>
      <c r="L23" s="21" t="s">
        <v>430</v>
      </c>
      <c r="M23" s="22" t="s">
        <v>429</v>
      </c>
      <c r="N23" s="23" t="s">
        <v>232</v>
      </c>
      <c r="O23" s="23" t="s">
        <v>157</v>
      </c>
    </row>
    <row r="24" spans="1:16" s="24" customFormat="1" ht="15.75" x14ac:dyDescent="0.25">
      <c r="A24" s="15"/>
      <c r="B24" s="16" t="s">
        <v>281</v>
      </c>
      <c r="C24" s="29" t="s">
        <v>211</v>
      </c>
      <c r="D24" s="30">
        <v>39407</v>
      </c>
      <c r="E24" s="26" t="s">
        <v>282</v>
      </c>
      <c r="F24" s="31" t="s">
        <v>27</v>
      </c>
      <c r="G24" s="31" t="s">
        <v>42</v>
      </c>
      <c r="H24" s="18" t="s">
        <v>283</v>
      </c>
      <c r="I24" s="18" t="s">
        <v>250</v>
      </c>
      <c r="J24" s="20"/>
      <c r="K24" s="21"/>
      <c r="L24" s="21" t="s">
        <v>430</v>
      </c>
      <c r="M24" s="22" t="s">
        <v>429</v>
      </c>
      <c r="N24" s="23" t="s">
        <v>232</v>
      </c>
      <c r="O24" s="23" t="s">
        <v>157</v>
      </c>
    </row>
    <row r="25" spans="1:16" s="24" customFormat="1" ht="15.75" x14ac:dyDescent="0.25">
      <c r="A25" s="15"/>
      <c r="B25" s="29" t="s">
        <v>284</v>
      </c>
      <c r="C25" s="29" t="s">
        <v>261</v>
      </c>
      <c r="D25" s="30">
        <v>38953</v>
      </c>
      <c r="E25" s="26" t="s">
        <v>285</v>
      </c>
      <c r="F25" s="31" t="s">
        <v>122</v>
      </c>
      <c r="G25" s="31" t="s">
        <v>58</v>
      </c>
      <c r="H25" s="18" t="s">
        <v>283</v>
      </c>
      <c r="I25" s="18" t="s">
        <v>250</v>
      </c>
      <c r="J25" s="20"/>
      <c r="K25" s="21"/>
      <c r="L25" s="21" t="s">
        <v>430</v>
      </c>
      <c r="M25" s="22" t="s">
        <v>429</v>
      </c>
      <c r="N25" s="23" t="s">
        <v>232</v>
      </c>
      <c r="O25" s="23" t="s">
        <v>157</v>
      </c>
    </row>
    <row r="26" spans="1:16" s="24" customFormat="1" ht="15.75" x14ac:dyDescent="0.25">
      <c r="A26" s="15"/>
      <c r="B26" s="29" t="s">
        <v>286</v>
      </c>
      <c r="C26" s="29" t="s">
        <v>131</v>
      </c>
      <c r="D26" s="30">
        <v>38947</v>
      </c>
      <c r="E26" s="26" t="s">
        <v>287</v>
      </c>
      <c r="F26" s="31" t="s">
        <v>122</v>
      </c>
      <c r="G26" s="31" t="s">
        <v>58</v>
      </c>
      <c r="H26" s="18" t="s">
        <v>283</v>
      </c>
      <c r="I26" s="18" t="s">
        <v>250</v>
      </c>
      <c r="J26" s="20"/>
      <c r="K26" s="21"/>
      <c r="L26" s="21" t="s">
        <v>430</v>
      </c>
      <c r="M26" s="22" t="s">
        <v>429</v>
      </c>
      <c r="N26" s="23" t="s">
        <v>232</v>
      </c>
      <c r="O26" s="23" t="s">
        <v>157</v>
      </c>
    </row>
    <row r="27" spans="1:16" s="24" customFormat="1" ht="15.75" x14ac:dyDescent="0.25">
      <c r="A27" s="15"/>
      <c r="B27" s="16" t="s">
        <v>288</v>
      </c>
      <c r="C27" s="16" t="s">
        <v>62</v>
      </c>
      <c r="D27" s="17">
        <v>38990</v>
      </c>
      <c r="E27" s="18" t="s">
        <v>289</v>
      </c>
      <c r="F27" s="19" t="s">
        <v>122</v>
      </c>
      <c r="G27" s="18" t="s">
        <v>58</v>
      </c>
      <c r="H27" s="18" t="s">
        <v>290</v>
      </c>
      <c r="I27" s="18" t="s">
        <v>250</v>
      </c>
      <c r="J27" s="20"/>
      <c r="K27" s="21"/>
      <c r="L27" s="21" t="s">
        <v>430</v>
      </c>
      <c r="M27" s="22" t="s">
        <v>429</v>
      </c>
      <c r="N27" s="23" t="s">
        <v>232</v>
      </c>
      <c r="O27" s="23" t="s">
        <v>157</v>
      </c>
    </row>
    <row r="28" spans="1:16" s="24" customFormat="1" ht="15.75" x14ac:dyDescent="0.25">
      <c r="A28" s="15"/>
      <c r="B28" s="16" t="s">
        <v>291</v>
      </c>
      <c r="C28" s="16" t="s">
        <v>59</v>
      </c>
      <c r="D28" s="17">
        <v>39073</v>
      </c>
      <c r="E28" s="18" t="s">
        <v>292</v>
      </c>
      <c r="F28" s="19" t="s">
        <v>122</v>
      </c>
      <c r="G28" s="18" t="s">
        <v>58</v>
      </c>
      <c r="H28" s="18" t="s">
        <v>290</v>
      </c>
      <c r="I28" s="18" t="s">
        <v>250</v>
      </c>
      <c r="J28" s="20"/>
      <c r="K28" s="21"/>
      <c r="L28" s="21" t="s">
        <v>430</v>
      </c>
      <c r="M28" s="22" t="s">
        <v>429</v>
      </c>
      <c r="N28" s="23" t="s">
        <v>232</v>
      </c>
      <c r="O28" s="23" t="s">
        <v>157</v>
      </c>
    </row>
    <row r="29" spans="1:16" s="24" customFormat="1" ht="15.75" x14ac:dyDescent="0.25">
      <c r="A29" s="15"/>
      <c r="B29" s="32" t="s">
        <v>308</v>
      </c>
      <c r="C29" s="32" t="s">
        <v>38</v>
      </c>
      <c r="D29" s="33">
        <v>39006</v>
      </c>
      <c r="E29" s="34" t="s">
        <v>309</v>
      </c>
      <c r="F29" s="35" t="s">
        <v>122</v>
      </c>
      <c r="G29" s="34" t="s">
        <v>60</v>
      </c>
      <c r="H29" s="34" t="s">
        <v>310</v>
      </c>
      <c r="I29" s="34" t="s">
        <v>311</v>
      </c>
      <c r="J29" s="20"/>
      <c r="K29" s="21"/>
      <c r="L29" s="21" t="s">
        <v>430</v>
      </c>
      <c r="M29" s="22" t="s">
        <v>429</v>
      </c>
      <c r="N29" s="23" t="s">
        <v>232</v>
      </c>
      <c r="O29" s="23" t="s">
        <v>157</v>
      </c>
    </row>
    <row r="30" spans="1:16" s="24" customFormat="1" ht="15.75" x14ac:dyDescent="0.25">
      <c r="A30" s="15"/>
      <c r="B30" s="36" t="s">
        <v>312</v>
      </c>
      <c r="C30" s="36" t="s">
        <v>144</v>
      </c>
      <c r="D30" s="37">
        <v>40101</v>
      </c>
      <c r="E30" s="38" t="s">
        <v>313</v>
      </c>
      <c r="F30" s="39" t="s">
        <v>151</v>
      </c>
      <c r="G30" s="38" t="s">
        <v>145</v>
      </c>
      <c r="H30" s="38" t="s">
        <v>314</v>
      </c>
      <c r="I30" s="34" t="s">
        <v>311</v>
      </c>
      <c r="J30" s="20"/>
      <c r="K30" s="21"/>
      <c r="L30" s="21" t="s">
        <v>430</v>
      </c>
      <c r="M30" s="22" t="s">
        <v>429</v>
      </c>
      <c r="N30" s="23" t="s">
        <v>232</v>
      </c>
      <c r="O30" s="23" t="s">
        <v>157</v>
      </c>
    </row>
    <row r="31" spans="1:16" s="24" customFormat="1" ht="15.75" x14ac:dyDescent="0.25">
      <c r="A31" s="15"/>
      <c r="B31" s="36" t="s">
        <v>315</v>
      </c>
      <c r="C31" s="36" t="s">
        <v>196</v>
      </c>
      <c r="D31" s="37">
        <v>39002</v>
      </c>
      <c r="E31" s="38" t="s">
        <v>316</v>
      </c>
      <c r="F31" s="39" t="s">
        <v>122</v>
      </c>
      <c r="G31" s="38" t="s">
        <v>23</v>
      </c>
      <c r="H31" s="38" t="s">
        <v>314</v>
      </c>
      <c r="I31" s="34" t="s">
        <v>311</v>
      </c>
      <c r="J31" s="20"/>
      <c r="K31" s="21"/>
      <c r="L31" s="21" t="s">
        <v>430</v>
      </c>
      <c r="M31" s="22" t="s">
        <v>429</v>
      </c>
      <c r="N31" s="23" t="s">
        <v>232</v>
      </c>
      <c r="O31" s="23" t="s">
        <v>157</v>
      </c>
      <c r="P31" s="40"/>
    </row>
    <row r="32" spans="1:16" s="24" customFormat="1" ht="15.75" x14ac:dyDescent="0.25">
      <c r="A32" s="15"/>
      <c r="B32" s="36" t="s">
        <v>100</v>
      </c>
      <c r="C32" s="36" t="s">
        <v>63</v>
      </c>
      <c r="D32" s="41">
        <v>38997</v>
      </c>
      <c r="E32" s="26" t="s">
        <v>317</v>
      </c>
      <c r="F32" s="39" t="s">
        <v>122</v>
      </c>
      <c r="G32" s="38" t="s">
        <v>58</v>
      </c>
      <c r="H32" s="38" t="s">
        <v>318</v>
      </c>
      <c r="I32" s="34" t="s">
        <v>311</v>
      </c>
      <c r="J32" s="20"/>
      <c r="K32" s="21"/>
      <c r="L32" s="21" t="s">
        <v>430</v>
      </c>
      <c r="M32" s="22" t="s">
        <v>429</v>
      </c>
      <c r="N32" s="23" t="s">
        <v>232</v>
      </c>
      <c r="O32" s="23" t="s">
        <v>157</v>
      </c>
      <c r="P32" s="40"/>
    </row>
    <row r="33" spans="1:16" s="24" customFormat="1" ht="15.75" x14ac:dyDescent="0.25">
      <c r="A33" s="15"/>
      <c r="B33" s="36" t="s">
        <v>319</v>
      </c>
      <c r="C33" s="36" t="s">
        <v>126</v>
      </c>
      <c r="D33" s="37">
        <v>39514</v>
      </c>
      <c r="E33" s="38">
        <v>60174587</v>
      </c>
      <c r="F33" s="39" t="s">
        <v>25</v>
      </c>
      <c r="G33" s="38" t="s">
        <v>55</v>
      </c>
      <c r="H33" s="38" t="s">
        <v>320</v>
      </c>
      <c r="I33" s="34" t="s">
        <v>311</v>
      </c>
      <c r="J33" s="20"/>
      <c r="K33" s="21"/>
      <c r="L33" s="21" t="s">
        <v>430</v>
      </c>
      <c r="M33" s="22" t="s">
        <v>429</v>
      </c>
      <c r="N33" s="23" t="s">
        <v>232</v>
      </c>
      <c r="O33" s="23" t="s">
        <v>157</v>
      </c>
      <c r="P33" s="40"/>
    </row>
    <row r="34" spans="1:16" s="24" customFormat="1" ht="15.75" x14ac:dyDescent="0.25">
      <c r="A34" s="15"/>
      <c r="B34" s="36" t="s">
        <v>321</v>
      </c>
      <c r="C34" s="36" t="s">
        <v>62</v>
      </c>
      <c r="D34" s="37">
        <v>38730</v>
      </c>
      <c r="E34" s="38" t="s">
        <v>322</v>
      </c>
      <c r="F34" s="39" t="s">
        <v>122</v>
      </c>
      <c r="G34" s="38" t="s">
        <v>58</v>
      </c>
      <c r="H34" s="38" t="s">
        <v>320</v>
      </c>
      <c r="I34" s="34" t="s">
        <v>311</v>
      </c>
      <c r="J34" s="20"/>
      <c r="K34" s="21"/>
      <c r="L34" s="21" t="s">
        <v>430</v>
      </c>
      <c r="M34" s="22" t="s">
        <v>429</v>
      </c>
      <c r="N34" s="23" t="s">
        <v>232</v>
      </c>
      <c r="O34" s="23" t="s">
        <v>157</v>
      </c>
      <c r="P34" s="40"/>
    </row>
    <row r="35" spans="1:16" s="24" customFormat="1" ht="15.75" x14ac:dyDescent="0.25">
      <c r="A35" s="15"/>
      <c r="B35" s="42" t="s">
        <v>323</v>
      </c>
      <c r="C35" s="38" t="s">
        <v>109</v>
      </c>
      <c r="D35" s="37">
        <v>39084</v>
      </c>
      <c r="E35" s="38" t="s">
        <v>324</v>
      </c>
      <c r="F35" s="39" t="s">
        <v>27</v>
      </c>
      <c r="G35" s="43" t="s">
        <v>119</v>
      </c>
      <c r="H35" s="38" t="s">
        <v>325</v>
      </c>
      <c r="I35" s="34" t="s">
        <v>311</v>
      </c>
      <c r="J35" s="20"/>
      <c r="K35" s="21"/>
      <c r="L35" s="21" t="s">
        <v>430</v>
      </c>
      <c r="M35" s="22" t="s">
        <v>429</v>
      </c>
      <c r="N35" s="23" t="s">
        <v>232</v>
      </c>
      <c r="O35" s="23" t="s">
        <v>157</v>
      </c>
      <c r="P35" s="40"/>
    </row>
    <row r="36" spans="1:16" s="24" customFormat="1" ht="15.75" x14ac:dyDescent="0.25">
      <c r="A36" s="15"/>
      <c r="B36" s="44" t="s">
        <v>399</v>
      </c>
      <c r="C36" s="44" t="s">
        <v>62</v>
      </c>
      <c r="D36" s="17">
        <v>39774</v>
      </c>
      <c r="E36" s="45">
        <v>60165934</v>
      </c>
      <c r="F36" s="46" t="s">
        <v>25</v>
      </c>
      <c r="G36" s="45" t="s">
        <v>40</v>
      </c>
      <c r="H36" s="45" t="s">
        <v>400</v>
      </c>
      <c r="I36" s="46" t="s">
        <v>401</v>
      </c>
      <c r="J36" s="47"/>
      <c r="K36" s="48"/>
      <c r="L36" s="21" t="s">
        <v>430</v>
      </c>
      <c r="M36" s="22" t="s">
        <v>429</v>
      </c>
      <c r="N36" s="49" t="s">
        <v>347</v>
      </c>
      <c r="O36" s="49" t="s">
        <v>157</v>
      </c>
      <c r="P36" s="40"/>
    </row>
    <row r="37" spans="1:16" s="24" customFormat="1" ht="15.75" x14ac:dyDescent="0.25">
      <c r="A37" s="15"/>
      <c r="B37" s="44" t="s">
        <v>402</v>
      </c>
      <c r="C37" s="44" t="s">
        <v>143</v>
      </c>
      <c r="D37" s="17">
        <v>39915</v>
      </c>
      <c r="E37" s="45" t="s">
        <v>403</v>
      </c>
      <c r="F37" s="46" t="s">
        <v>151</v>
      </c>
      <c r="G37" s="45" t="s">
        <v>136</v>
      </c>
      <c r="H37" s="45" t="s">
        <v>381</v>
      </c>
      <c r="I37" s="46" t="s">
        <v>401</v>
      </c>
      <c r="J37" s="47"/>
      <c r="K37" s="48"/>
      <c r="L37" s="21" t="s">
        <v>430</v>
      </c>
      <c r="M37" s="22" t="s">
        <v>429</v>
      </c>
      <c r="N37" s="49" t="s">
        <v>347</v>
      </c>
      <c r="O37" s="49" t="s">
        <v>157</v>
      </c>
      <c r="P37" s="40"/>
    </row>
    <row r="38" spans="1:16" s="24" customFormat="1" ht="15.75" x14ac:dyDescent="0.25">
      <c r="A38" s="15"/>
      <c r="B38" s="44" t="s">
        <v>404</v>
      </c>
      <c r="C38" s="44" t="s">
        <v>41</v>
      </c>
      <c r="D38" s="17">
        <v>39404</v>
      </c>
      <c r="E38" s="45" t="s">
        <v>405</v>
      </c>
      <c r="F38" s="46" t="s">
        <v>27</v>
      </c>
      <c r="G38" s="45" t="s">
        <v>87</v>
      </c>
      <c r="H38" s="45" t="s">
        <v>381</v>
      </c>
      <c r="I38" s="46" t="s">
        <v>401</v>
      </c>
      <c r="J38" s="47"/>
      <c r="K38" s="48"/>
      <c r="L38" s="21" t="s">
        <v>430</v>
      </c>
      <c r="M38" s="22" t="s">
        <v>429</v>
      </c>
      <c r="N38" s="49" t="s">
        <v>347</v>
      </c>
      <c r="O38" s="49" t="s">
        <v>157</v>
      </c>
      <c r="P38" s="40"/>
    </row>
    <row r="39" spans="1:16" s="24" customFormat="1" ht="15.75" x14ac:dyDescent="0.25">
      <c r="A39" s="15"/>
      <c r="B39" s="16" t="s">
        <v>406</v>
      </c>
      <c r="C39" s="16" t="s">
        <v>169</v>
      </c>
      <c r="D39" s="17">
        <v>39115</v>
      </c>
      <c r="E39" s="18" t="s">
        <v>407</v>
      </c>
      <c r="F39" s="19" t="s">
        <v>27</v>
      </c>
      <c r="G39" s="18" t="s">
        <v>87</v>
      </c>
      <c r="H39" s="18" t="s">
        <v>408</v>
      </c>
      <c r="I39" s="46" t="s">
        <v>401</v>
      </c>
      <c r="J39" s="47"/>
      <c r="K39" s="48"/>
      <c r="L39" s="21" t="s">
        <v>430</v>
      </c>
      <c r="M39" s="22" t="s">
        <v>429</v>
      </c>
      <c r="N39" s="49" t="s">
        <v>347</v>
      </c>
      <c r="O39" s="49" t="s">
        <v>157</v>
      </c>
      <c r="P39" s="40"/>
    </row>
    <row r="40" spans="1:16" s="24" customFormat="1" ht="15.75" x14ac:dyDescent="0.25">
      <c r="A40" s="15"/>
      <c r="B40" s="50" t="s">
        <v>378</v>
      </c>
      <c r="C40" s="50" t="s">
        <v>269</v>
      </c>
      <c r="D40" s="51">
        <v>39410</v>
      </c>
      <c r="E40" s="52" t="s">
        <v>409</v>
      </c>
      <c r="F40" s="46" t="s">
        <v>27</v>
      </c>
      <c r="G40" s="18" t="s">
        <v>42</v>
      </c>
      <c r="H40" s="45" t="s">
        <v>408</v>
      </c>
      <c r="I40" s="46" t="s">
        <v>401</v>
      </c>
      <c r="J40" s="47"/>
      <c r="K40" s="48"/>
      <c r="L40" s="21" t="s">
        <v>430</v>
      </c>
      <c r="M40" s="22" t="s">
        <v>429</v>
      </c>
      <c r="N40" s="49" t="s">
        <v>347</v>
      </c>
      <c r="O40" s="49" t="s">
        <v>157</v>
      </c>
      <c r="P40" s="40"/>
    </row>
    <row r="41" spans="1:16" s="24" customFormat="1" ht="15.75" x14ac:dyDescent="0.25">
      <c r="A41" s="15"/>
      <c r="B41" s="16" t="s">
        <v>410</v>
      </c>
      <c r="C41" s="16" t="s">
        <v>52</v>
      </c>
      <c r="D41" s="17">
        <v>39224</v>
      </c>
      <c r="E41" s="18" t="s">
        <v>411</v>
      </c>
      <c r="F41" s="19" t="s">
        <v>27</v>
      </c>
      <c r="G41" s="18" t="s">
        <v>42</v>
      </c>
      <c r="H41" s="18" t="s">
        <v>412</v>
      </c>
      <c r="I41" s="46" t="s">
        <v>401</v>
      </c>
      <c r="J41" s="47"/>
      <c r="K41" s="48"/>
      <c r="L41" s="21" t="s">
        <v>430</v>
      </c>
      <c r="M41" s="22" t="s">
        <v>429</v>
      </c>
      <c r="N41" s="49" t="s">
        <v>347</v>
      </c>
      <c r="O41" s="49" t="s">
        <v>157</v>
      </c>
      <c r="P41" s="40"/>
    </row>
    <row r="42" spans="1:16" s="24" customFormat="1" ht="15.75" x14ac:dyDescent="0.25">
      <c r="A42" s="15"/>
      <c r="B42" s="16" t="s">
        <v>413</v>
      </c>
      <c r="C42" s="16" t="s">
        <v>14</v>
      </c>
      <c r="D42" s="17">
        <v>39395</v>
      </c>
      <c r="E42" s="18">
        <v>60166610</v>
      </c>
      <c r="F42" s="19" t="s">
        <v>27</v>
      </c>
      <c r="G42" s="18" t="s">
        <v>80</v>
      </c>
      <c r="H42" s="18" t="s">
        <v>412</v>
      </c>
      <c r="I42" s="46" t="s">
        <v>401</v>
      </c>
      <c r="J42" s="47"/>
      <c r="K42" s="48"/>
      <c r="L42" s="21" t="s">
        <v>430</v>
      </c>
      <c r="M42" s="22" t="s">
        <v>429</v>
      </c>
      <c r="N42" s="49" t="s">
        <v>347</v>
      </c>
      <c r="O42" s="49" t="s">
        <v>157</v>
      </c>
      <c r="P42" s="40"/>
    </row>
    <row r="43" spans="1:16" s="24" customFormat="1" ht="15.75" x14ac:dyDescent="0.25">
      <c r="A43" s="15"/>
      <c r="B43" s="16" t="s">
        <v>100</v>
      </c>
      <c r="C43" s="16" t="s">
        <v>219</v>
      </c>
      <c r="D43" s="17">
        <v>39008</v>
      </c>
      <c r="E43" s="18" t="s">
        <v>414</v>
      </c>
      <c r="F43" s="19" t="s">
        <v>122</v>
      </c>
      <c r="G43" s="18" t="s">
        <v>198</v>
      </c>
      <c r="H43" s="18" t="s">
        <v>412</v>
      </c>
      <c r="I43" s="46" t="s">
        <v>401</v>
      </c>
      <c r="J43" s="47"/>
      <c r="K43" s="48"/>
      <c r="L43" s="21" t="s">
        <v>430</v>
      </c>
      <c r="M43" s="22" t="s">
        <v>429</v>
      </c>
      <c r="N43" s="49" t="s">
        <v>347</v>
      </c>
      <c r="O43" s="49" t="s">
        <v>157</v>
      </c>
      <c r="P43" s="40"/>
    </row>
    <row r="44" spans="1:16" s="24" customFormat="1" ht="15.75" x14ac:dyDescent="0.25">
      <c r="A44" s="15"/>
      <c r="B44" s="36" t="s">
        <v>415</v>
      </c>
      <c r="C44" s="36" t="s">
        <v>41</v>
      </c>
      <c r="D44" s="37">
        <v>39370</v>
      </c>
      <c r="E44" s="38" t="s">
        <v>416</v>
      </c>
      <c r="F44" s="39" t="s">
        <v>27</v>
      </c>
      <c r="G44" s="38" t="s">
        <v>129</v>
      </c>
      <c r="H44" s="38" t="s">
        <v>417</v>
      </c>
      <c r="I44" s="38" t="s">
        <v>418</v>
      </c>
      <c r="J44" s="47"/>
      <c r="K44" s="48"/>
      <c r="L44" s="21" t="s">
        <v>430</v>
      </c>
      <c r="M44" s="22" t="s">
        <v>429</v>
      </c>
      <c r="N44" s="49" t="s">
        <v>347</v>
      </c>
      <c r="O44" s="49" t="s">
        <v>157</v>
      </c>
      <c r="P44" s="40"/>
    </row>
    <row r="45" spans="1:16" s="24" customFormat="1" ht="15.75" x14ac:dyDescent="0.25">
      <c r="A45" s="15"/>
      <c r="B45" s="42" t="s">
        <v>419</v>
      </c>
      <c r="C45" s="42" t="s">
        <v>134</v>
      </c>
      <c r="D45" s="41">
        <v>39172</v>
      </c>
      <c r="E45" s="52" t="s">
        <v>420</v>
      </c>
      <c r="F45" s="39" t="s">
        <v>27</v>
      </c>
      <c r="G45" s="38" t="s">
        <v>421</v>
      </c>
      <c r="H45" s="38" t="s">
        <v>417</v>
      </c>
      <c r="I45" s="38" t="s">
        <v>418</v>
      </c>
      <c r="J45" s="47"/>
      <c r="K45" s="48"/>
      <c r="L45" s="21" t="s">
        <v>430</v>
      </c>
      <c r="M45" s="22" t="s">
        <v>429</v>
      </c>
      <c r="N45" s="49" t="s">
        <v>347</v>
      </c>
      <c r="O45" s="49" t="s">
        <v>157</v>
      </c>
      <c r="P45" s="40"/>
    </row>
    <row r="46" spans="1:16" s="24" customFormat="1" ht="15.75" x14ac:dyDescent="0.25">
      <c r="A46" s="15"/>
      <c r="B46" s="36" t="s">
        <v>422</v>
      </c>
      <c r="C46" s="36" t="s">
        <v>109</v>
      </c>
      <c r="D46" s="37">
        <v>38823</v>
      </c>
      <c r="E46" s="38" t="s">
        <v>423</v>
      </c>
      <c r="F46" s="39" t="s">
        <v>122</v>
      </c>
      <c r="G46" s="38" t="s">
        <v>198</v>
      </c>
      <c r="H46" s="38" t="s">
        <v>417</v>
      </c>
      <c r="I46" s="38" t="s">
        <v>418</v>
      </c>
      <c r="J46" s="47"/>
      <c r="K46" s="48"/>
      <c r="L46" s="21" t="s">
        <v>430</v>
      </c>
      <c r="M46" s="22" t="s">
        <v>429</v>
      </c>
      <c r="N46" s="49" t="s">
        <v>347</v>
      </c>
      <c r="O46" s="49" t="s">
        <v>157</v>
      </c>
      <c r="P46" s="40"/>
    </row>
    <row r="47" spans="1:16" s="24" customFormat="1" ht="15.75" x14ac:dyDescent="0.25">
      <c r="A47" s="15"/>
      <c r="B47" s="53" t="s">
        <v>114</v>
      </c>
      <c r="C47" s="53" t="s">
        <v>56</v>
      </c>
      <c r="D47" s="54">
        <v>39137</v>
      </c>
      <c r="E47" s="55" t="s">
        <v>426</v>
      </c>
      <c r="F47" s="55" t="s">
        <v>27</v>
      </c>
      <c r="G47" s="55" t="s">
        <v>22</v>
      </c>
      <c r="H47" s="55" t="s">
        <v>427</v>
      </c>
      <c r="I47" s="55" t="s">
        <v>418</v>
      </c>
      <c r="J47" s="56"/>
      <c r="K47" s="57"/>
      <c r="L47" s="21" t="s">
        <v>430</v>
      </c>
      <c r="M47" s="22" t="s">
        <v>429</v>
      </c>
      <c r="N47" s="57"/>
      <c r="O47" s="57"/>
      <c r="P47" s="40"/>
    </row>
    <row r="48" spans="1:16" s="24" customFormat="1" ht="15.75" x14ac:dyDescent="0.25">
      <c r="A48" s="15"/>
      <c r="B48" s="58" t="s">
        <v>65</v>
      </c>
      <c r="C48" s="58" t="s">
        <v>66</v>
      </c>
      <c r="D48" s="59">
        <v>39520</v>
      </c>
      <c r="E48" s="38" t="s">
        <v>67</v>
      </c>
      <c r="F48" s="60" t="s">
        <v>25</v>
      </c>
      <c r="G48" s="61" t="s">
        <v>15</v>
      </c>
      <c r="H48" s="38" t="s">
        <v>68</v>
      </c>
      <c r="I48" s="38" t="s">
        <v>69</v>
      </c>
      <c r="J48" s="62"/>
      <c r="K48" s="48"/>
      <c r="L48" s="21" t="s">
        <v>430</v>
      </c>
      <c r="M48" s="22" t="s">
        <v>429</v>
      </c>
      <c r="N48" s="49" t="s">
        <v>18</v>
      </c>
      <c r="O48" s="57" t="s">
        <v>19</v>
      </c>
      <c r="P48" s="40"/>
    </row>
    <row r="49" spans="1:16" s="24" customFormat="1" ht="15.75" x14ac:dyDescent="0.25">
      <c r="A49" s="15"/>
      <c r="B49" s="36" t="s">
        <v>70</v>
      </c>
      <c r="C49" s="36" t="s">
        <v>48</v>
      </c>
      <c r="D49" s="37">
        <v>39312</v>
      </c>
      <c r="E49" s="38" t="s">
        <v>71</v>
      </c>
      <c r="F49" s="38" t="s">
        <v>27</v>
      </c>
      <c r="G49" s="38" t="s">
        <v>72</v>
      </c>
      <c r="H49" s="38" t="s">
        <v>73</v>
      </c>
      <c r="I49" s="38" t="s">
        <v>69</v>
      </c>
      <c r="J49" s="62"/>
      <c r="K49" s="48"/>
      <c r="L49" s="21" t="s">
        <v>430</v>
      </c>
      <c r="M49" s="22" t="s">
        <v>429</v>
      </c>
      <c r="N49" s="49" t="s">
        <v>18</v>
      </c>
      <c r="O49" s="57" t="s">
        <v>19</v>
      </c>
      <c r="P49" s="40"/>
    </row>
    <row r="50" spans="1:16" s="24" customFormat="1" ht="15.75" x14ac:dyDescent="0.25">
      <c r="A50" s="15"/>
      <c r="B50" s="36" t="s">
        <v>74</v>
      </c>
      <c r="C50" s="36" t="s">
        <v>75</v>
      </c>
      <c r="D50" s="37">
        <v>38950</v>
      </c>
      <c r="E50" s="38" t="s">
        <v>76</v>
      </c>
      <c r="F50" s="38" t="s">
        <v>122</v>
      </c>
      <c r="G50" s="38" t="s">
        <v>35</v>
      </c>
      <c r="H50" s="38" t="s">
        <v>73</v>
      </c>
      <c r="I50" s="38" t="s">
        <v>69</v>
      </c>
      <c r="J50" s="62"/>
      <c r="K50" s="48"/>
      <c r="L50" s="21" t="s">
        <v>430</v>
      </c>
      <c r="M50" s="22" t="s">
        <v>429</v>
      </c>
      <c r="N50" s="49" t="s">
        <v>18</v>
      </c>
      <c r="O50" s="57" t="s">
        <v>19</v>
      </c>
      <c r="P50" s="40"/>
    </row>
    <row r="51" spans="1:16" s="24" customFormat="1" ht="15.75" x14ac:dyDescent="0.25">
      <c r="A51" s="15"/>
      <c r="B51" s="63" t="s">
        <v>77</v>
      </c>
      <c r="C51" s="64" t="s">
        <v>78</v>
      </c>
      <c r="D51" s="37">
        <v>39215</v>
      </c>
      <c r="E51" s="43" t="s">
        <v>79</v>
      </c>
      <c r="F51" s="43" t="s">
        <v>27</v>
      </c>
      <c r="G51" s="43" t="s">
        <v>80</v>
      </c>
      <c r="H51" s="43" t="s">
        <v>81</v>
      </c>
      <c r="I51" s="38" t="s">
        <v>69</v>
      </c>
      <c r="J51" s="62"/>
      <c r="K51" s="48"/>
      <c r="L51" s="21" t="s">
        <v>430</v>
      </c>
      <c r="M51" s="22" t="s">
        <v>429</v>
      </c>
      <c r="N51" s="49" t="s">
        <v>18</v>
      </c>
      <c r="O51" s="57" t="s">
        <v>19</v>
      </c>
      <c r="P51" s="40"/>
    </row>
    <row r="52" spans="1:16" s="24" customFormat="1" ht="15.75" x14ac:dyDescent="0.25">
      <c r="A52" s="15"/>
      <c r="B52" s="63" t="s">
        <v>82</v>
      </c>
      <c r="C52" s="64" t="s">
        <v>83</v>
      </c>
      <c r="D52" s="37">
        <v>39298</v>
      </c>
      <c r="E52" s="43" t="s">
        <v>84</v>
      </c>
      <c r="F52" s="43" t="s">
        <v>27</v>
      </c>
      <c r="G52" s="43" t="s">
        <v>80</v>
      </c>
      <c r="H52" s="43" t="s">
        <v>81</v>
      </c>
      <c r="I52" s="38" t="s">
        <v>69</v>
      </c>
      <c r="J52" s="62"/>
      <c r="K52" s="48"/>
      <c r="L52" s="21" t="s">
        <v>430</v>
      </c>
      <c r="M52" s="22" t="s">
        <v>429</v>
      </c>
      <c r="N52" s="49" t="s">
        <v>18</v>
      </c>
      <c r="O52" s="57" t="s">
        <v>19</v>
      </c>
      <c r="P52" s="40"/>
    </row>
    <row r="53" spans="1:16" s="24" customFormat="1" ht="15.75" x14ac:dyDescent="0.25">
      <c r="A53" s="15"/>
      <c r="B53" s="65" t="s">
        <v>85</v>
      </c>
      <c r="C53" s="66" t="s">
        <v>78</v>
      </c>
      <c r="D53" s="67">
        <v>39415</v>
      </c>
      <c r="E53" s="26" t="s">
        <v>86</v>
      </c>
      <c r="F53" s="68" t="s">
        <v>27</v>
      </c>
      <c r="G53" s="68" t="s">
        <v>87</v>
      </c>
      <c r="H53" s="68" t="s">
        <v>88</v>
      </c>
      <c r="I53" s="38" t="s">
        <v>69</v>
      </c>
      <c r="J53" s="62"/>
      <c r="K53" s="48"/>
      <c r="L53" s="21" t="s">
        <v>430</v>
      </c>
      <c r="M53" s="22" t="s">
        <v>429</v>
      </c>
      <c r="N53" s="49" t="s">
        <v>18</v>
      </c>
      <c r="O53" s="57" t="s">
        <v>19</v>
      </c>
      <c r="P53" s="40"/>
    </row>
    <row r="54" spans="1:16" s="24" customFormat="1" ht="15.75" x14ac:dyDescent="0.25">
      <c r="A54" s="15"/>
      <c r="B54" s="36" t="s">
        <v>89</v>
      </c>
      <c r="C54" s="36" t="s">
        <v>90</v>
      </c>
      <c r="D54" s="37">
        <v>39678</v>
      </c>
      <c r="E54" s="38" t="s">
        <v>91</v>
      </c>
      <c r="F54" s="38" t="s">
        <v>25</v>
      </c>
      <c r="G54" s="38" t="s">
        <v>92</v>
      </c>
      <c r="H54" s="38" t="s">
        <v>93</v>
      </c>
      <c r="I54" s="38" t="s">
        <v>69</v>
      </c>
      <c r="J54" s="62"/>
      <c r="K54" s="48"/>
      <c r="L54" s="21" t="s">
        <v>430</v>
      </c>
      <c r="M54" s="22" t="s">
        <v>429</v>
      </c>
      <c r="N54" s="49" t="s">
        <v>18</v>
      </c>
      <c r="O54" s="57" t="s">
        <v>19</v>
      </c>
      <c r="P54" s="40"/>
    </row>
    <row r="55" spans="1:16" s="24" customFormat="1" ht="15.75" x14ac:dyDescent="0.25">
      <c r="A55" s="15"/>
      <c r="B55" s="36" t="s">
        <v>94</v>
      </c>
      <c r="C55" s="36" t="s">
        <v>95</v>
      </c>
      <c r="D55" s="37">
        <v>39159</v>
      </c>
      <c r="E55" s="38" t="s">
        <v>96</v>
      </c>
      <c r="F55" s="38" t="s">
        <v>27</v>
      </c>
      <c r="G55" s="38" t="s">
        <v>22</v>
      </c>
      <c r="H55" s="38" t="s">
        <v>93</v>
      </c>
      <c r="I55" s="38" t="s">
        <v>69</v>
      </c>
      <c r="J55" s="62"/>
      <c r="K55" s="48"/>
      <c r="L55" s="21" t="s">
        <v>430</v>
      </c>
      <c r="M55" s="22" t="s">
        <v>429</v>
      </c>
      <c r="N55" s="49" t="s">
        <v>18</v>
      </c>
      <c r="O55" s="57" t="s">
        <v>19</v>
      </c>
      <c r="P55" s="40"/>
    </row>
    <row r="56" spans="1:16" s="24" customFormat="1" ht="15.75" x14ac:dyDescent="0.25">
      <c r="A56" s="15"/>
      <c r="B56" s="36" t="s">
        <v>97</v>
      </c>
      <c r="C56" s="36" t="s">
        <v>36</v>
      </c>
      <c r="D56" s="37">
        <v>39364</v>
      </c>
      <c r="E56" s="38" t="s">
        <v>98</v>
      </c>
      <c r="F56" s="38" t="s">
        <v>27</v>
      </c>
      <c r="G56" s="38" t="s">
        <v>99</v>
      </c>
      <c r="H56" s="38" t="s">
        <v>93</v>
      </c>
      <c r="I56" s="38" t="s">
        <v>69</v>
      </c>
      <c r="J56" s="62"/>
      <c r="K56" s="48"/>
      <c r="L56" s="21" t="s">
        <v>430</v>
      </c>
      <c r="M56" s="22" t="s">
        <v>429</v>
      </c>
      <c r="N56" s="49" t="s">
        <v>18</v>
      </c>
      <c r="O56" s="57" t="s">
        <v>19</v>
      </c>
      <c r="P56" s="40"/>
    </row>
    <row r="57" spans="1:16" s="24" customFormat="1" ht="15.75" x14ac:dyDescent="0.25">
      <c r="A57" s="15"/>
      <c r="B57" s="36" t="s">
        <v>100</v>
      </c>
      <c r="C57" s="36" t="s">
        <v>61</v>
      </c>
      <c r="D57" s="37">
        <v>38740</v>
      </c>
      <c r="E57" s="38" t="s">
        <v>101</v>
      </c>
      <c r="F57" s="38" t="s">
        <v>122</v>
      </c>
      <c r="G57" s="38" t="s">
        <v>102</v>
      </c>
      <c r="H57" s="38" t="s">
        <v>93</v>
      </c>
      <c r="I57" s="38" t="s">
        <v>69</v>
      </c>
      <c r="J57" s="62"/>
      <c r="K57" s="48"/>
      <c r="L57" s="21" t="s">
        <v>430</v>
      </c>
      <c r="M57" s="22" t="s">
        <v>429</v>
      </c>
      <c r="N57" s="49" t="s">
        <v>18</v>
      </c>
      <c r="O57" s="57" t="s">
        <v>19</v>
      </c>
      <c r="P57" s="40"/>
    </row>
    <row r="58" spans="1:16" s="24" customFormat="1" ht="15.75" x14ac:dyDescent="0.25">
      <c r="A58" s="15"/>
      <c r="B58" s="42" t="s">
        <v>103</v>
      </c>
      <c r="C58" s="42" t="s">
        <v>34</v>
      </c>
      <c r="D58" s="41">
        <v>38971</v>
      </c>
      <c r="E58" s="26" t="s">
        <v>104</v>
      </c>
      <c r="F58" s="38" t="s">
        <v>122</v>
      </c>
      <c r="G58" s="38" t="s">
        <v>105</v>
      </c>
      <c r="H58" s="38" t="s">
        <v>93</v>
      </c>
      <c r="I58" s="38" t="s">
        <v>69</v>
      </c>
      <c r="J58" s="62"/>
      <c r="K58" s="48"/>
      <c r="L58" s="21" t="s">
        <v>430</v>
      </c>
      <c r="M58" s="22" t="s">
        <v>429</v>
      </c>
      <c r="N58" s="49" t="s">
        <v>18</v>
      </c>
      <c r="O58" s="57" t="s">
        <v>19</v>
      </c>
      <c r="P58" s="40"/>
    </row>
    <row r="59" spans="1:16" s="24" customFormat="1" ht="15.75" x14ac:dyDescent="0.25">
      <c r="A59" s="15"/>
      <c r="B59" s="42" t="s">
        <v>106</v>
      </c>
      <c r="C59" s="42" t="s">
        <v>46</v>
      </c>
      <c r="D59" s="41">
        <v>39016</v>
      </c>
      <c r="E59" s="26" t="s">
        <v>107</v>
      </c>
      <c r="F59" s="38" t="s">
        <v>122</v>
      </c>
      <c r="G59" s="38" t="s">
        <v>105</v>
      </c>
      <c r="H59" s="38" t="s">
        <v>93</v>
      </c>
      <c r="I59" s="38" t="s">
        <v>69</v>
      </c>
      <c r="J59" s="62"/>
      <c r="K59" s="48"/>
      <c r="L59" s="21" t="s">
        <v>430</v>
      </c>
      <c r="M59" s="22" t="s">
        <v>429</v>
      </c>
      <c r="N59" s="49" t="s">
        <v>18</v>
      </c>
      <c r="O59" s="57" t="s">
        <v>19</v>
      </c>
      <c r="P59" s="40"/>
    </row>
    <row r="60" spans="1:16" s="24" customFormat="1" ht="15.75" x14ac:dyDescent="0.25">
      <c r="A60" s="15"/>
      <c r="B60" s="69" t="s">
        <v>108</v>
      </c>
      <c r="C60" s="69" t="s">
        <v>109</v>
      </c>
      <c r="D60" s="70">
        <v>39198</v>
      </c>
      <c r="E60" s="26" t="s">
        <v>110</v>
      </c>
      <c r="F60" s="71" t="s">
        <v>25</v>
      </c>
      <c r="G60" s="71" t="s">
        <v>37</v>
      </c>
      <c r="H60" s="71" t="s">
        <v>111</v>
      </c>
      <c r="I60" s="38" t="s">
        <v>69</v>
      </c>
      <c r="J60" s="62"/>
      <c r="K60" s="48"/>
      <c r="L60" s="21" t="s">
        <v>430</v>
      </c>
      <c r="M60" s="22" t="s">
        <v>429</v>
      </c>
      <c r="N60" s="49" t="s">
        <v>18</v>
      </c>
      <c r="O60" s="57" t="s">
        <v>19</v>
      </c>
      <c r="P60" s="40"/>
    </row>
    <row r="61" spans="1:16" s="24" customFormat="1" ht="15.75" x14ac:dyDescent="0.25">
      <c r="A61" s="15"/>
      <c r="B61" s="36" t="s">
        <v>112</v>
      </c>
      <c r="C61" s="36" t="s">
        <v>21</v>
      </c>
      <c r="D61" s="37">
        <v>39306</v>
      </c>
      <c r="E61" s="38" t="s">
        <v>113</v>
      </c>
      <c r="F61" s="38" t="s">
        <v>27</v>
      </c>
      <c r="G61" s="38" t="s">
        <v>22</v>
      </c>
      <c r="H61" s="38" t="s">
        <v>111</v>
      </c>
      <c r="I61" s="38" t="s">
        <v>69</v>
      </c>
      <c r="J61" s="62"/>
      <c r="K61" s="48"/>
      <c r="L61" s="21" t="s">
        <v>430</v>
      </c>
      <c r="M61" s="22" t="s">
        <v>429</v>
      </c>
      <c r="N61" s="49" t="s">
        <v>18</v>
      </c>
      <c r="O61" s="57" t="s">
        <v>19</v>
      </c>
      <c r="P61" s="40"/>
    </row>
    <row r="62" spans="1:16" s="24" customFormat="1" ht="15.75" x14ac:dyDescent="0.25">
      <c r="A62" s="15"/>
      <c r="B62" s="16" t="s">
        <v>384</v>
      </c>
      <c r="C62" s="16" t="s">
        <v>50</v>
      </c>
      <c r="D62" s="17">
        <v>38796</v>
      </c>
      <c r="E62" s="18" t="s">
        <v>385</v>
      </c>
      <c r="F62" s="18" t="s">
        <v>122</v>
      </c>
      <c r="G62" s="18" t="s">
        <v>58</v>
      </c>
      <c r="H62" s="18" t="s">
        <v>386</v>
      </c>
      <c r="I62" s="18" t="s">
        <v>387</v>
      </c>
      <c r="J62" s="47"/>
      <c r="K62" s="48"/>
      <c r="L62" s="21" t="s">
        <v>430</v>
      </c>
      <c r="M62" s="22" t="s">
        <v>429</v>
      </c>
      <c r="N62" s="49" t="s">
        <v>347</v>
      </c>
      <c r="O62" s="49" t="s">
        <v>157</v>
      </c>
      <c r="P62" s="40"/>
    </row>
    <row r="63" spans="1:16" s="24" customFormat="1" ht="15.75" x14ac:dyDescent="0.25">
      <c r="A63" s="15"/>
      <c r="B63" s="16" t="s">
        <v>388</v>
      </c>
      <c r="C63" s="16" t="s">
        <v>50</v>
      </c>
      <c r="D63" s="17">
        <v>38911</v>
      </c>
      <c r="E63" s="18" t="s">
        <v>389</v>
      </c>
      <c r="F63" s="18" t="s">
        <v>122</v>
      </c>
      <c r="G63" s="18" t="s">
        <v>198</v>
      </c>
      <c r="H63" s="18" t="s">
        <v>390</v>
      </c>
      <c r="I63" s="18" t="s">
        <v>387</v>
      </c>
      <c r="J63" s="47"/>
      <c r="K63" s="48"/>
      <c r="L63" s="21" t="s">
        <v>430</v>
      </c>
      <c r="M63" s="22" t="s">
        <v>429</v>
      </c>
      <c r="N63" s="49" t="s">
        <v>347</v>
      </c>
      <c r="O63" s="49" t="s">
        <v>157</v>
      </c>
      <c r="P63" s="40"/>
    </row>
    <row r="64" spans="1:16" s="24" customFormat="1" ht="15.75" x14ac:dyDescent="0.25">
      <c r="A64" s="15"/>
      <c r="B64" s="16" t="s">
        <v>391</v>
      </c>
      <c r="C64" s="16" t="s">
        <v>339</v>
      </c>
      <c r="D64" s="17">
        <v>39032</v>
      </c>
      <c r="E64" s="18" t="s">
        <v>392</v>
      </c>
      <c r="F64" s="18" t="s">
        <v>122</v>
      </c>
      <c r="G64" s="18" t="s">
        <v>198</v>
      </c>
      <c r="H64" s="18" t="s">
        <v>390</v>
      </c>
      <c r="I64" s="18" t="s">
        <v>387</v>
      </c>
      <c r="J64" s="47"/>
      <c r="K64" s="48"/>
      <c r="L64" s="21" t="s">
        <v>430</v>
      </c>
      <c r="M64" s="22" t="s">
        <v>429</v>
      </c>
      <c r="N64" s="49" t="s">
        <v>347</v>
      </c>
      <c r="O64" s="49" t="s">
        <v>157</v>
      </c>
      <c r="P64" s="40"/>
    </row>
    <row r="65" spans="1:16" s="24" customFormat="1" ht="15.75" x14ac:dyDescent="0.25">
      <c r="A65" s="15"/>
      <c r="B65" s="16" t="s">
        <v>326</v>
      </c>
      <c r="C65" s="16" t="s">
        <v>21</v>
      </c>
      <c r="D65" s="17">
        <v>39333</v>
      </c>
      <c r="E65" s="18" t="s">
        <v>327</v>
      </c>
      <c r="F65" s="19" t="s">
        <v>27</v>
      </c>
      <c r="G65" s="18" t="s">
        <v>124</v>
      </c>
      <c r="H65" s="18" t="s">
        <v>328</v>
      </c>
      <c r="I65" s="18" t="s">
        <v>329</v>
      </c>
      <c r="J65" s="20"/>
      <c r="K65" s="21"/>
      <c r="L65" s="21" t="s">
        <v>430</v>
      </c>
      <c r="M65" s="22" t="s">
        <v>429</v>
      </c>
      <c r="N65" s="23" t="s">
        <v>232</v>
      </c>
      <c r="O65" s="23" t="s">
        <v>157</v>
      </c>
      <c r="P65" s="40"/>
    </row>
    <row r="66" spans="1:16" s="24" customFormat="1" ht="15.75" x14ac:dyDescent="0.25">
      <c r="A66" s="15"/>
      <c r="B66" s="16" t="s">
        <v>330</v>
      </c>
      <c r="C66" s="16" t="s">
        <v>331</v>
      </c>
      <c r="D66" s="17">
        <v>39647</v>
      </c>
      <c r="E66" s="18" t="s">
        <v>332</v>
      </c>
      <c r="F66" s="72" t="s">
        <v>25</v>
      </c>
      <c r="G66" s="73" t="s">
        <v>37</v>
      </c>
      <c r="H66" s="18" t="s">
        <v>333</v>
      </c>
      <c r="I66" s="18" t="s">
        <v>329</v>
      </c>
      <c r="J66" s="20"/>
      <c r="K66" s="21"/>
      <c r="L66" s="21" t="s">
        <v>430</v>
      </c>
      <c r="M66" s="22" t="s">
        <v>429</v>
      </c>
      <c r="N66" s="23" t="s">
        <v>232</v>
      </c>
      <c r="O66" s="23" t="s">
        <v>157</v>
      </c>
      <c r="P66" s="40"/>
    </row>
    <row r="67" spans="1:16" s="24" customFormat="1" ht="15.75" x14ac:dyDescent="0.25">
      <c r="A67" s="15"/>
      <c r="B67" s="16" t="s">
        <v>334</v>
      </c>
      <c r="C67" s="16" t="s">
        <v>335</v>
      </c>
      <c r="D67" s="17">
        <v>39647</v>
      </c>
      <c r="E67" s="18" t="s">
        <v>336</v>
      </c>
      <c r="F67" s="72" t="s">
        <v>25</v>
      </c>
      <c r="G67" s="73" t="s">
        <v>37</v>
      </c>
      <c r="H67" s="18" t="s">
        <v>333</v>
      </c>
      <c r="I67" s="18" t="s">
        <v>329</v>
      </c>
      <c r="J67" s="20"/>
      <c r="K67" s="21"/>
      <c r="L67" s="21" t="s">
        <v>430</v>
      </c>
      <c r="M67" s="22" t="s">
        <v>429</v>
      </c>
      <c r="N67" s="23" t="s">
        <v>232</v>
      </c>
      <c r="O67" s="23" t="s">
        <v>157</v>
      </c>
      <c r="P67" s="40"/>
    </row>
    <row r="68" spans="1:16" s="24" customFormat="1" ht="15.75" x14ac:dyDescent="0.25">
      <c r="A68" s="15"/>
      <c r="B68" s="16" t="s">
        <v>362</v>
      </c>
      <c r="C68" s="16" t="s">
        <v>363</v>
      </c>
      <c r="D68" s="74">
        <v>39014</v>
      </c>
      <c r="E68" s="19" t="s">
        <v>364</v>
      </c>
      <c r="F68" s="19" t="s">
        <v>122</v>
      </c>
      <c r="G68" s="19" t="s">
        <v>58</v>
      </c>
      <c r="H68" s="18" t="s">
        <v>365</v>
      </c>
      <c r="I68" s="18" t="s">
        <v>366</v>
      </c>
      <c r="J68" s="47"/>
      <c r="K68" s="48"/>
      <c r="L68" s="21" t="s">
        <v>430</v>
      </c>
      <c r="M68" s="22" t="s">
        <v>429</v>
      </c>
      <c r="N68" s="49" t="s">
        <v>347</v>
      </c>
      <c r="O68" s="49" t="s">
        <v>157</v>
      </c>
      <c r="P68" s="75"/>
    </row>
    <row r="69" spans="1:16" s="24" customFormat="1" ht="15.75" x14ac:dyDescent="0.25">
      <c r="A69" s="15"/>
      <c r="B69" s="16" t="s">
        <v>367</v>
      </c>
      <c r="C69" s="16" t="s">
        <v>46</v>
      </c>
      <c r="D69" s="74">
        <v>38780</v>
      </c>
      <c r="E69" s="19" t="s">
        <v>368</v>
      </c>
      <c r="F69" s="19" t="s">
        <v>122</v>
      </c>
      <c r="G69" s="19" t="s">
        <v>102</v>
      </c>
      <c r="H69" s="18" t="s">
        <v>365</v>
      </c>
      <c r="I69" s="18" t="s">
        <v>366</v>
      </c>
      <c r="J69" s="47"/>
      <c r="K69" s="48"/>
      <c r="L69" s="21" t="s">
        <v>430</v>
      </c>
      <c r="M69" s="22" t="s">
        <v>429</v>
      </c>
      <c r="N69" s="49" t="s">
        <v>347</v>
      </c>
      <c r="O69" s="49" t="s">
        <v>157</v>
      </c>
      <c r="P69" s="75"/>
    </row>
    <row r="70" spans="1:16" s="24" customFormat="1" ht="15.75" x14ac:dyDescent="0.25">
      <c r="A70" s="15"/>
      <c r="B70" s="16" t="s">
        <v>369</v>
      </c>
      <c r="C70" s="16" t="s">
        <v>203</v>
      </c>
      <c r="D70" s="17">
        <v>39307</v>
      </c>
      <c r="E70" s="18" t="s">
        <v>370</v>
      </c>
      <c r="F70" s="19" t="s">
        <v>122</v>
      </c>
      <c r="G70" s="18" t="s">
        <v>58</v>
      </c>
      <c r="H70" s="18" t="s">
        <v>371</v>
      </c>
      <c r="I70" s="18" t="s">
        <v>366</v>
      </c>
      <c r="J70" s="47"/>
      <c r="K70" s="48"/>
      <c r="L70" s="21" t="s">
        <v>430</v>
      </c>
      <c r="M70" s="22" t="s">
        <v>429</v>
      </c>
      <c r="N70" s="49" t="s">
        <v>347</v>
      </c>
      <c r="O70" s="49" t="s">
        <v>157</v>
      </c>
      <c r="P70" s="75"/>
    </row>
    <row r="71" spans="1:16" s="24" customFormat="1" ht="15.75" x14ac:dyDescent="0.25">
      <c r="A71" s="15"/>
      <c r="B71" s="16" t="s">
        <v>372</v>
      </c>
      <c r="C71" s="16" t="s">
        <v>223</v>
      </c>
      <c r="D71" s="17">
        <v>39283</v>
      </c>
      <c r="E71" s="18" t="s">
        <v>373</v>
      </c>
      <c r="F71" s="19" t="s">
        <v>122</v>
      </c>
      <c r="G71" s="18" t="s">
        <v>60</v>
      </c>
      <c r="H71" s="18" t="s">
        <v>371</v>
      </c>
      <c r="I71" s="18" t="s">
        <v>366</v>
      </c>
      <c r="J71" s="47"/>
      <c r="K71" s="48"/>
      <c r="L71" s="21" t="s">
        <v>430</v>
      </c>
      <c r="M71" s="22" t="s">
        <v>429</v>
      </c>
      <c r="N71" s="49" t="s">
        <v>347</v>
      </c>
      <c r="O71" s="49" t="s">
        <v>157</v>
      </c>
      <c r="P71" s="75"/>
    </row>
    <row r="72" spans="1:16" s="24" customFormat="1" ht="15.75" x14ac:dyDescent="0.25">
      <c r="A72" s="15"/>
      <c r="B72" s="16" t="s">
        <v>45</v>
      </c>
      <c r="C72" s="16" t="s">
        <v>56</v>
      </c>
      <c r="D72" s="17">
        <v>39086</v>
      </c>
      <c r="E72" s="18" t="s">
        <v>158</v>
      </c>
      <c r="F72" s="18" t="s">
        <v>27</v>
      </c>
      <c r="G72" s="18" t="s">
        <v>119</v>
      </c>
      <c r="H72" s="18" t="s">
        <v>159</v>
      </c>
      <c r="I72" s="18" t="s">
        <v>160</v>
      </c>
      <c r="J72" s="20"/>
      <c r="K72" s="21"/>
      <c r="L72" s="21" t="s">
        <v>430</v>
      </c>
      <c r="M72" s="22" t="s">
        <v>429</v>
      </c>
      <c r="N72" s="23" t="s">
        <v>156</v>
      </c>
      <c r="O72" s="23" t="s">
        <v>157</v>
      </c>
      <c r="P72" s="75"/>
    </row>
    <row r="73" spans="1:16" s="24" customFormat="1" ht="15.75" x14ac:dyDescent="0.25">
      <c r="A73" s="15"/>
      <c r="B73" s="16" t="s">
        <v>161</v>
      </c>
      <c r="C73" s="16" t="s">
        <v>162</v>
      </c>
      <c r="D73" s="17">
        <v>39471</v>
      </c>
      <c r="E73" s="18" t="s">
        <v>163</v>
      </c>
      <c r="F73" s="18" t="s">
        <v>25</v>
      </c>
      <c r="G73" s="18" t="s">
        <v>37</v>
      </c>
      <c r="H73" s="18" t="s">
        <v>164</v>
      </c>
      <c r="I73" s="18" t="s">
        <v>160</v>
      </c>
      <c r="J73" s="20"/>
      <c r="K73" s="21"/>
      <c r="L73" s="21" t="s">
        <v>430</v>
      </c>
      <c r="M73" s="22" t="s">
        <v>429</v>
      </c>
      <c r="N73" s="23" t="s">
        <v>156</v>
      </c>
      <c r="O73" s="23" t="s">
        <v>157</v>
      </c>
      <c r="P73" s="75"/>
    </row>
    <row r="74" spans="1:16" s="24" customFormat="1" ht="15.75" x14ac:dyDescent="0.25">
      <c r="A74" s="15"/>
      <c r="B74" s="16" t="s">
        <v>165</v>
      </c>
      <c r="C74" s="16" t="s">
        <v>130</v>
      </c>
      <c r="D74" s="17">
        <v>39384</v>
      </c>
      <c r="E74" s="18" t="s">
        <v>166</v>
      </c>
      <c r="F74" s="18" t="s">
        <v>27</v>
      </c>
      <c r="G74" s="18" t="s">
        <v>22</v>
      </c>
      <c r="H74" s="18" t="s">
        <v>167</v>
      </c>
      <c r="I74" s="18" t="s">
        <v>160</v>
      </c>
      <c r="J74" s="20"/>
      <c r="K74" s="21"/>
      <c r="L74" s="21" t="s">
        <v>430</v>
      </c>
      <c r="M74" s="22" t="s">
        <v>429</v>
      </c>
      <c r="N74" s="23" t="s">
        <v>156</v>
      </c>
      <c r="O74" s="23" t="s">
        <v>157</v>
      </c>
      <c r="P74" s="75"/>
    </row>
    <row r="75" spans="1:16" s="24" customFormat="1" ht="15.75" x14ac:dyDescent="0.25">
      <c r="A75" s="15"/>
      <c r="B75" s="16" t="s">
        <v>168</v>
      </c>
      <c r="C75" s="16" t="s">
        <v>169</v>
      </c>
      <c r="D75" s="17">
        <v>39168</v>
      </c>
      <c r="E75" s="18" t="s">
        <v>170</v>
      </c>
      <c r="F75" s="18" t="s">
        <v>27</v>
      </c>
      <c r="G75" s="18" t="s">
        <v>87</v>
      </c>
      <c r="H75" s="18" t="s">
        <v>171</v>
      </c>
      <c r="I75" s="18" t="s">
        <v>160</v>
      </c>
      <c r="J75" s="20"/>
      <c r="K75" s="21"/>
      <c r="L75" s="21" t="s">
        <v>430</v>
      </c>
      <c r="M75" s="22" t="s">
        <v>429</v>
      </c>
      <c r="N75" s="23" t="s">
        <v>156</v>
      </c>
      <c r="O75" s="23" t="s">
        <v>157</v>
      </c>
      <c r="P75" s="75"/>
    </row>
    <row r="76" spans="1:16" s="24" customFormat="1" ht="15.75" x14ac:dyDescent="0.25">
      <c r="A76" s="15"/>
      <c r="B76" s="16" t="s">
        <v>172</v>
      </c>
      <c r="C76" s="16" t="s">
        <v>95</v>
      </c>
      <c r="D76" s="17">
        <v>39426</v>
      </c>
      <c r="E76" s="18" t="s">
        <v>173</v>
      </c>
      <c r="F76" s="18" t="s">
        <v>27</v>
      </c>
      <c r="G76" s="18" t="s">
        <v>22</v>
      </c>
      <c r="H76" s="18" t="s">
        <v>171</v>
      </c>
      <c r="I76" s="18" t="s">
        <v>160</v>
      </c>
      <c r="J76" s="20"/>
      <c r="K76" s="21"/>
      <c r="L76" s="21" t="s">
        <v>430</v>
      </c>
      <c r="M76" s="22" t="s">
        <v>429</v>
      </c>
      <c r="N76" s="23" t="s">
        <v>156</v>
      </c>
      <c r="O76" s="23" t="s">
        <v>157</v>
      </c>
      <c r="P76" s="75"/>
    </row>
    <row r="77" spans="1:16" s="24" customFormat="1" ht="15.75" x14ac:dyDescent="0.25">
      <c r="A77" s="15"/>
      <c r="B77" s="16" t="s">
        <v>174</v>
      </c>
      <c r="C77" s="16" t="s">
        <v>62</v>
      </c>
      <c r="D77" s="17">
        <v>38875</v>
      </c>
      <c r="E77" s="18" t="s">
        <v>175</v>
      </c>
      <c r="F77" s="18" t="s">
        <v>122</v>
      </c>
      <c r="G77" s="18" t="s">
        <v>64</v>
      </c>
      <c r="H77" s="18" t="s">
        <v>171</v>
      </c>
      <c r="I77" s="18" t="s">
        <v>160</v>
      </c>
      <c r="J77" s="20"/>
      <c r="K77" s="21"/>
      <c r="L77" s="21" t="s">
        <v>430</v>
      </c>
      <c r="M77" s="22" t="s">
        <v>429</v>
      </c>
      <c r="N77" s="23" t="s">
        <v>156</v>
      </c>
      <c r="O77" s="23" t="s">
        <v>157</v>
      </c>
      <c r="P77" s="75"/>
    </row>
    <row r="78" spans="1:16" s="24" customFormat="1" ht="15.75" x14ac:dyDescent="0.25">
      <c r="A78" s="15"/>
      <c r="B78" s="16" t="s">
        <v>176</v>
      </c>
      <c r="C78" s="16" t="s">
        <v>177</v>
      </c>
      <c r="D78" s="17">
        <v>39256</v>
      </c>
      <c r="E78" s="18" t="s">
        <v>178</v>
      </c>
      <c r="F78" s="18" t="s">
        <v>27</v>
      </c>
      <c r="G78" s="18" t="s">
        <v>124</v>
      </c>
      <c r="H78" s="18" t="s">
        <v>179</v>
      </c>
      <c r="I78" s="18" t="s">
        <v>160</v>
      </c>
      <c r="J78" s="20"/>
      <c r="K78" s="21"/>
      <c r="L78" s="21" t="s">
        <v>430</v>
      </c>
      <c r="M78" s="22" t="s">
        <v>429</v>
      </c>
      <c r="N78" s="23" t="s">
        <v>156</v>
      </c>
      <c r="O78" s="23" t="s">
        <v>157</v>
      </c>
      <c r="P78" s="75"/>
    </row>
    <row r="79" spans="1:16" s="24" customFormat="1" ht="15.75" x14ac:dyDescent="0.25">
      <c r="A79" s="15"/>
      <c r="B79" s="16" t="s">
        <v>180</v>
      </c>
      <c r="C79" s="16" t="s">
        <v>138</v>
      </c>
      <c r="D79" s="17">
        <v>38978</v>
      </c>
      <c r="E79" s="18" t="s">
        <v>181</v>
      </c>
      <c r="F79" s="18" t="s">
        <v>122</v>
      </c>
      <c r="G79" s="18" t="s">
        <v>58</v>
      </c>
      <c r="H79" s="18" t="s">
        <v>179</v>
      </c>
      <c r="I79" s="18" t="s">
        <v>160</v>
      </c>
      <c r="J79" s="20"/>
      <c r="K79" s="21"/>
      <c r="L79" s="21" t="s">
        <v>430</v>
      </c>
      <c r="M79" s="22" t="s">
        <v>429</v>
      </c>
      <c r="N79" s="23" t="s">
        <v>156</v>
      </c>
      <c r="O79" s="23" t="s">
        <v>157</v>
      </c>
      <c r="P79" s="75"/>
    </row>
    <row r="80" spans="1:16" s="24" customFormat="1" ht="15.75" x14ac:dyDescent="0.25">
      <c r="A80" s="15"/>
      <c r="B80" s="16" t="s">
        <v>182</v>
      </c>
      <c r="C80" s="16" t="s">
        <v>52</v>
      </c>
      <c r="D80" s="17">
        <v>38962</v>
      </c>
      <c r="E80" s="18" t="s">
        <v>183</v>
      </c>
      <c r="F80" s="18" t="s">
        <v>122</v>
      </c>
      <c r="G80" s="18" t="s">
        <v>64</v>
      </c>
      <c r="H80" s="18" t="s">
        <v>179</v>
      </c>
      <c r="I80" s="18" t="s">
        <v>160</v>
      </c>
      <c r="J80" s="20"/>
      <c r="K80" s="21"/>
      <c r="L80" s="21" t="s">
        <v>430</v>
      </c>
      <c r="M80" s="22" t="s">
        <v>429</v>
      </c>
      <c r="N80" s="23" t="s">
        <v>156</v>
      </c>
      <c r="O80" s="23" t="s">
        <v>157</v>
      </c>
      <c r="P80" s="75"/>
    </row>
    <row r="81" spans="1:16" s="24" customFormat="1" ht="15.75" x14ac:dyDescent="0.25">
      <c r="A81" s="15"/>
      <c r="B81" s="16" t="s">
        <v>184</v>
      </c>
      <c r="C81" s="16" t="s">
        <v>43</v>
      </c>
      <c r="D81" s="17">
        <v>39448</v>
      </c>
      <c r="E81" s="18" t="s">
        <v>185</v>
      </c>
      <c r="F81" s="18" t="s">
        <v>25</v>
      </c>
      <c r="G81" s="18" t="s">
        <v>186</v>
      </c>
      <c r="H81" s="18" t="s">
        <v>187</v>
      </c>
      <c r="I81" s="18" t="s">
        <v>160</v>
      </c>
      <c r="J81" s="20"/>
      <c r="K81" s="21"/>
      <c r="L81" s="21" t="s">
        <v>430</v>
      </c>
      <c r="M81" s="22" t="s">
        <v>429</v>
      </c>
      <c r="N81" s="23" t="s">
        <v>156</v>
      </c>
      <c r="O81" s="23" t="s">
        <v>157</v>
      </c>
      <c r="P81" s="75"/>
    </row>
    <row r="82" spans="1:16" s="24" customFormat="1" ht="15.75" x14ac:dyDescent="0.25">
      <c r="A82" s="15"/>
      <c r="B82" s="16" t="s">
        <v>188</v>
      </c>
      <c r="C82" s="16" t="s">
        <v>189</v>
      </c>
      <c r="D82" s="17">
        <v>39236</v>
      </c>
      <c r="E82" s="18" t="s">
        <v>190</v>
      </c>
      <c r="F82" s="18" t="s">
        <v>27</v>
      </c>
      <c r="G82" s="18" t="s">
        <v>87</v>
      </c>
      <c r="H82" s="18" t="s">
        <v>187</v>
      </c>
      <c r="I82" s="18" t="s">
        <v>160</v>
      </c>
      <c r="J82" s="20"/>
      <c r="K82" s="21"/>
      <c r="L82" s="21" t="s">
        <v>430</v>
      </c>
      <c r="M82" s="22" t="s">
        <v>429</v>
      </c>
      <c r="N82" s="23" t="s">
        <v>156</v>
      </c>
      <c r="O82" s="23" t="s">
        <v>157</v>
      </c>
      <c r="P82" s="75"/>
    </row>
    <row r="83" spans="1:16" s="24" customFormat="1" ht="15.75" x14ac:dyDescent="0.25">
      <c r="A83" s="15"/>
      <c r="B83" s="16" t="s">
        <v>191</v>
      </c>
      <c r="C83" s="16" t="s">
        <v>56</v>
      </c>
      <c r="D83" s="17">
        <v>39104</v>
      </c>
      <c r="E83" s="26" t="s">
        <v>192</v>
      </c>
      <c r="F83" s="19" t="s">
        <v>27</v>
      </c>
      <c r="G83" s="18" t="s">
        <v>42</v>
      </c>
      <c r="H83" s="18" t="s">
        <v>187</v>
      </c>
      <c r="I83" s="18" t="s">
        <v>160</v>
      </c>
      <c r="J83" s="20"/>
      <c r="K83" s="21"/>
      <c r="L83" s="21" t="s">
        <v>430</v>
      </c>
      <c r="M83" s="22" t="s">
        <v>429</v>
      </c>
      <c r="N83" s="23" t="s">
        <v>156</v>
      </c>
      <c r="O83" s="23" t="s">
        <v>157</v>
      </c>
      <c r="P83" s="75"/>
    </row>
    <row r="84" spans="1:16" s="24" customFormat="1" ht="15.75" x14ac:dyDescent="0.25">
      <c r="A84" s="15"/>
      <c r="B84" s="16" t="s">
        <v>193</v>
      </c>
      <c r="C84" s="16" t="s">
        <v>41</v>
      </c>
      <c r="D84" s="17">
        <v>39340</v>
      </c>
      <c r="E84" s="18" t="s">
        <v>194</v>
      </c>
      <c r="F84" s="18" t="s">
        <v>27</v>
      </c>
      <c r="G84" s="18" t="s">
        <v>80</v>
      </c>
      <c r="H84" s="18" t="s">
        <v>187</v>
      </c>
      <c r="I84" s="18" t="s">
        <v>160</v>
      </c>
      <c r="J84" s="20"/>
      <c r="K84" s="21"/>
      <c r="L84" s="21" t="s">
        <v>430</v>
      </c>
      <c r="M84" s="22" t="s">
        <v>429</v>
      </c>
      <c r="N84" s="23" t="s">
        <v>156</v>
      </c>
      <c r="O84" s="23" t="s">
        <v>157</v>
      </c>
      <c r="P84" s="75"/>
    </row>
    <row r="85" spans="1:16" s="24" customFormat="1" ht="15.75" x14ac:dyDescent="0.25">
      <c r="A85" s="15"/>
      <c r="B85" s="16" t="s">
        <v>195</v>
      </c>
      <c r="C85" s="16" t="s">
        <v>196</v>
      </c>
      <c r="D85" s="17">
        <v>39001</v>
      </c>
      <c r="E85" s="18" t="s">
        <v>197</v>
      </c>
      <c r="F85" s="18" t="s">
        <v>122</v>
      </c>
      <c r="G85" s="18" t="s">
        <v>198</v>
      </c>
      <c r="H85" s="18" t="s">
        <v>187</v>
      </c>
      <c r="I85" s="18" t="s">
        <v>160</v>
      </c>
      <c r="J85" s="20"/>
      <c r="K85" s="21"/>
      <c r="L85" s="21" t="s">
        <v>430</v>
      </c>
      <c r="M85" s="22" t="s">
        <v>429</v>
      </c>
      <c r="N85" s="23" t="s">
        <v>156</v>
      </c>
      <c r="O85" s="23" t="s">
        <v>157</v>
      </c>
      <c r="P85" s="75"/>
    </row>
    <row r="86" spans="1:16" s="24" customFormat="1" ht="15.75" x14ac:dyDescent="0.25">
      <c r="A86" s="15"/>
      <c r="B86" s="76" t="s">
        <v>199</v>
      </c>
      <c r="C86" s="77" t="s">
        <v>200</v>
      </c>
      <c r="D86" s="78">
        <v>38777</v>
      </c>
      <c r="E86" s="26" t="s">
        <v>201</v>
      </c>
      <c r="F86" s="19" t="s">
        <v>122</v>
      </c>
      <c r="G86" s="19" t="s">
        <v>23</v>
      </c>
      <c r="H86" s="18" t="s">
        <v>202</v>
      </c>
      <c r="I86" s="18" t="s">
        <v>160</v>
      </c>
      <c r="J86" s="20"/>
      <c r="K86" s="21"/>
      <c r="L86" s="21" t="s">
        <v>430</v>
      </c>
      <c r="M86" s="22" t="s">
        <v>429</v>
      </c>
      <c r="N86" s="23" t="s">
        <v>156</v>
      </c>
      <c r="O86" s="23" t="s">
        <v>157</v>
      </c>
    </row>
    <row r="87" spans="1:16" s="10" customFormat="1" ht="15.75" x14ac:dyDescent="0.25">
      <c r="A87" s="12"/>
      <c r="B87" s="13"/>
      <c r="C87" s="13"/>
      <c r="D87" s="11"/>
      <c r="E87" s="13"/>
      <c r="F87" s="13"/>
      <c r="G87" s="13"/>
      <c r="H87" s="13"/>
      <c r="I87" s="13"/>
      <c r="J87" s="12"/>
      <c r="K87" s="13"/>
      <c r="L87" s="13"/>
      <c r="M87" s="13"/>
      <c r="N87" s="13"/>
      <c r="O87" s="13"/>
    </row>
  </sheetData>
  <sortState ref="A2:O86">
    <sortCondition ref="M2:M86"/>
    <sortCondition ref="L2:L86"/>
    <sortCondition ref="I2:I86"/>
    <sortCondition ref="H2:H86"/>
    <sortCondition ref="F2:F86"/>
    <sortCondition ref="G2:G86"/>
    <sortCondition ref="B2:B86"/>
  </sortState>
  <conditionalFormatting sqref="E53 E49:E50 E45:E47 E38:E42 E36 E34 E32 E14:E30 E4:E11 E2">
    <cfRule type="duplicateValues" dxfId="25" priority="24" stopIfTrue="1"/>
  </conditionalFormatting>
  <conditionalFormatting sqref="E3">
    <cfRule type="duplicateValues" dxfId="24" priority="23"/>
  </conditionalFormatting>
  <conditionalFormatting sqref="E12">
    <cfRule type="duplicateValues" dxfId="23" priority="22"/>
  </conditionalFormatting>
  <conditionalFormatting sqref="E13">
    <cfRule type="duplicateValues" dxfId="22" priority="21"/>
  </conditionalFormatting>
  <conditionalFormatting sqref="E31">
    <cfRule type="duplicateValues" dxfId="21" priority="20"/>
  </conditionalFormatting>
  <conditionalFormatting sqref="E33">
    <cfRule type="duplicateValues" dxfId="20" priority="19"/>
  </conditionalFormatting>
  <conditionalFormatting sqref="E35">
    <cfRule type="duplicateValues" dxfId="19" priority="18"/>
  </conditionalFormatting>
  <conditionalFormatting sqref="E37">
    <cfRule type="duplicateValues" dxfId="18" priority="17"/>
  </conditionalFormatting>
  <conditionalFormatting sqref="E43">
    <cfRule type="duplicateValues" dxfId="17" priority="16"/>
  </conditionalFormatting>
  <conditionalFormatting sqref="E44">
    <cfRule type="duplicateValues" dxfId="16" priority="15"/>
  </conditionalFormatting>
  <conditionalFormatting sqref="E48">
    <cfRule type="duplicateValues" dxfId="15" priority="14"/>
  </conditionalFormatting>
  <conditionalFormatting sqref="E51">
    <cfRule type="duplicateValues" dxfId="14" priority="13"/>
  </conditionalFormatting>
  <conditionalFormatting sqref="E52">
    <cfRule type="duplicateValues" dxfId="13" priority="12"/>
  </conditionalFormatting>
  <conditionalFormatting sqref="E54">
    <cfRule type="duplicateValues" dxfId="12" priority="11"/>
  </conditionalFormatting>
  <conditionalFormatting sqref="E55:E60">
    <cfRule type="duplicateValues" dxfId="11" priority="10"/>
  </conditionalFormatting>
  <conditionalFormatting sqref="E61:E68">
    <cfRule type="duplicateValues" dxfId="10" priority="9"/>
  </conditionalFormatting>
  <conditionalFormatting sqref="E69:E70">
    <cfRule type="duplicateValues" dxfId="9" priority="6"/>
    <cfRule type="duplicateValues" dxfId="8" priority="7"/>
    <cfRule type="duplicateValues" dxfId="7" priority="8"/>
  </conditionalFormatting>
  <conditionalFormatting sqref="E79 E74:E77 E71:E72">
    <cfRule type="duplicateValues" dxfId="6" priority="5"/>
  </conditionalFormatting>
  <conditionalFormatting sqref="E73">
    <cfRule type="duplicateValues" dxfId="5" priority="4"/>
  </conditionalFormatting>
  <conditionalFormatting sqref="E78">
    <cfRule type="duplicateValues" dxfId="4" priority="3"/>
  </conditionalFormatting>
  <conditionalFormatting sqref="E85 E80:E83">
    <cfRule type="duplicateValues" dxfId="3" priority="2"/>
  </conditionalFormatting>
  <conditionalFormatting sqref="E84">
    <cfRule type="duplicateValues" dxfId="2" priority="1"/>
  </conditionalFormatting>
  <conditionalFormatting sqref="E1">
    <cfRule type="duplicateValues" dxfId="1" priority="95"/>
  </conditionalFormatting>
  <conditionalFormatting sqref="E1">
    <cfRule type="duplicateValues" dxfId="0" priority="9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DS Primary</vt:lpstr>
      <vt:lpstr>ATT</vt:lpstr>
      <vt:lpstr>XN</vt:lpstr>
      <vt:lpstr>CA 2-YEU CAU</vt:lpstr>
      <vt:lpstr>BANGTRA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2017-03-23T08:21:03Z</dcterms:modified>
</cp:coreProperties>
</file>